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 activeTab="1"/>
  </bookViews>
  <sheets>
    <sheet name="Եկամուտ" sheetId="1" r:id="rId1"/>
    <sheet name="Ծախս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F14"/>
  <c r="G14"/>
  <c r="D18"/>
  <c r="F16"/>
  <c r="E14" i="2"/>
  <c r="C14"/>
  <c r="H13"/>
  <c r="G13"/>
  <c r="F13"/>
  <c r="H9" l="1"/>
  <c r="H5"/>
  <c r="G5"/>
  <c r="F5"/>
  <c r="H10"/>
  <c r="D14"/>
  <c r="G12"/>
  <c r="F12"/>
  <c r="G11"/>
  <c r="F11"/>
  <c r="G10"/>
  <c r="F10"/>
  <c r="G9"/>
  <c r="F9"/>
  <c r="G8"/>
  <c r="F8"/>
  <c r="G7"/>
  <c r="F7"/>
  <c r="G6"/>
  <c r="F6"/>
  <c r="G4"/>
  <c r="F4"/>
  <c r="G3"/>
  <c r="F3"/>
  <c r="E18" i="1"/>
  <c r="H8" i="2" l="1"/>
  <c r="H7"/>
  <c r="H6"/>
  <c r="H12"/>
  <c r="H4"/>
  <c r="H11"/>
  <c r="H3"/>
  <c r="G14"/>
  <c r="F14"/>
  <c r="C18" i="1"/>
  <c r="H14" i="2" l="1"/>
  <c r="G18" i="1"/>
  <c r="G17"/>
  <c r="G15"/>
  <c r="G13"/>
  <c r="G12"/>
  <c r="G11"/>
  <c r="G10"/>
  <c r="G9"/>
  <c r="G8"/>
  <c r="G7"/>
  <c r="G6"/>
  <c r="G5"/>
  <c r="G4"/>
  <c r="F5" l="1"/>
  <c r="F6"/>
  <c r="F7"/>
  <c r="F8"/>
  <c r="F9"/>
  <c r="F10"/>
  <c r="F11"/>
  <c r="F12"/>
  <c r="F13"/>
  <c r="F15"/>
  <c r="F17"/>
  <c r="F18"/>
  <c r="F4"/>
  <c r="F3"/>
  <c r="G3"/>
</calcChain>
</file>

<file path=xl/sharedStrings.xml><?xml version="1.0" encoding="utf-8"?>
<sst xmlns="http://schemas.openxmlformats.org/spreadsheetml/2006/main" count="45" uniqueCount="40">
  <si>
    <t>Գույքային հարկեր անշարժ գույքից</t>
  </si>
  <si>
    <t>տարեկան</t>
  </si>
  <si>
    <t>տարեկանի նկատմամբ</t>
  </si>
  <si>
    <t>Գույքային հարկեր այլ գույքից/փոխադրամիջոցներից/</t>
  </si>
  <si>
    <t>Տեղական տուրքեր</t>
  </si>
  <si>
    <t>պետական տուրքեր</t>
  </si>
  <si>
    <t>Պետական բյուջեից ֆինանսական համահարթեցման սկզբունքով տրամադրվող դոտացիաներ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</si>
  <si>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</si>
  <si>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</si>
  <si>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</si>
  <si>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</si>
  <si>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</si>
  <si>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Հողի վարձակալությունից եկամուտներ</t>
  </si>
  <si>
    <t>Վարչական գանձումներ</t>
  </si>
  <si>
    <t>Այլ եկամուտներ</t>
  </si>
  <si>
    <t>Հ/Հ</t>
  </si>
  <si>
    <t>Քաղաքացիական պաշտպանություն</t>
  </si>
  <si>
    <t>Տնտեսական հարաբերություններ (այլ դասերին չպատկանող)</t>
  </si>
  <si>
    <t>Շրջակա միջավայրի պաշտպանություն</t>
  </si>
  <si>
    <t xml:space="preserve">Ընդհանուր բնույթի հանրային  ծառայություններ </t>
  </si>
  <si>
    <t xml:space="preserve">  Բնակարանային շինարարության և կոմունալ ծառայության  </t>
  </si>
  <si>
    <t>Առողջապահություն</t>
  </si>
  <si>
    <t>Հանգիստ,մշակույթ,կրոն</t>
  </si>
  <si>
    <t>Կրթություն</t>
  </si>
  <si>
    <t>Սոցիալական պաշտպանություն</t>
  </si>
  <si>
    <t>Տնտեսական հարաբերություններ</t>
  </si>
  <si>
    <t>Փաստացի Կատարված ծախսի նկատմամբ</t>
  </si>
  <si>
    <t>Ծախսը ըստ ոլորտների</t>
  </si>
  <si>
    <t>հազար  դրամ</t>
  </si>
  <si>
    <t>ԸՆԴԱՄԵՆԸ</t>
  </si>
  <si>
    <t>հազար դրամ</t>
  </si>
  <si>
    <t>տարեկան պլան</t>
  </si>
  <si>
    <t>Պահուստային ֆոնդ</t>
  </si>
  <si>
    <t>ինն ամսվա պլան</t>
  </si>
  <si>
    <t>ինն ամսվա կատարողական /փաստացի/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</si>
  <si>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</si>
  <si>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</si>
  <si>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ինն ամսվա  նկատմամբ  %</t>
  </si>
  <si>
    <t>տարեկանի նկատմամբ  %</t>
  </si>
  <si>
    <t>ինն ամսվա  նկատմամբ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</si>
</sst>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name val="Arial LatArm"/>
      <family val="2"/>
    </font>
    <font>
      <sz val="10"/>
      <color theme="1"/>
      <name val="Arial LatArm"/>
      <family val="2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Arial LatArm"/>
      <family val="2"/>
    </font>
    <font>
      <sz val="12"/>
      <color theme="1"/>
      <name val="GHEA Grapalat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2" applyNumberFormat="0" applyFill="0" applyProtection="0">
      <alignment horizontal="left" vertical="center" wrapText="1"/>
    </xf>
    <xf numFmtId="4" fontId="1" fillId="0" borderId="2" applyFill="0" applyProtection="0">
      <alignment horizontal="right" vertical="center"/>
    </xf>
  </cellStyleXfs>
  <cellXfs count="4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0" fontId="1" fillId="0" borderId="2" xfId="1" applyFont="1" applyFill="1" applyBorder="1" applyAlignment="1">
      <alignment horizontal="left" vertical="center" wrapText="1"/>
    </xf>
    <xf numFmtId="4" fontId="1" fillId="0" borderId="2" xfId="2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3" xfId="0" applyBorder="1"/>
    <xf numFmtId="49" fontId="0" fillId="0" borderId="3" xfId="0" applyNumberFormat="1" applyBorder="1" applyAlignment="1">
      <alignment wrapText="1"/>
    </xf>
    <xf numFmtId="164" fontId="0" fillId="0" borderId="3" xfId="0" applyNumberFormat="1" applyBorder="1"/>
    <xf numFmtId="2" fontId="0" fillId="0" borderId="3" xfId="0" applyNumberFormat="1" applyBorder="1"/>
    <xf numFmtId="0" fontId="0" fillId="0" borderId="0" xfId="0" applyBorder="1"/>
    <xf numFmtId="49" fontId="0" fillId="0" borderId="0" xfId="0" applyNumberFormat="1" applyBorder="1" applyAlignment="1">
      <alignment wrapText="1"/>
    </xf>
    <xf numFmtId="164" fontId="0" fillId="0" borderId="0" xfId="0" applyNumberFormat="1" applyBorder="1"/>
    <xf numFmtId="2" fontId="0" fillId="0" borderId="0" xfId="0" applyNumberFormat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164" fontId="0" fillId="0" borderId="5" xfId="0" applyNumberFormat="1" applyBorder="1"/>
    <xf numFmtId="0" fontId="0" fillId="0" borderId="5" xfId="0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1" xfId="0" applyFont="1" applyBorder="1"/>
    <xf numFmtId="49" fontId="3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2" xfId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49" fontId="0" fillId="0" borderId="7" xfId="0" applyNumberFormat="1" applyBorder="1" applyAlignment="1">
      <alignment wrapText="1"/>
    </xf>
    <xf numFmtId="2" fontId="0" fillId="0" borderId="7" xfId="0" applyNumberFormat="1" applyBorder="1"/>
    <xf numFmtId="2" fontId="0" fillId="0" borderId="8" xfId="0" applyNumberFormat="1" applyBorder="1"/>
    <xf numFmtId="0" fontId="0" fillId="0" borderId="1" xfId="0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0" fillId="0" borderId="9" xfId="0" applyBorder="1"/>
    <xf numFmtId="0" fontId="4" fillId="0" borderId="10" xfId="0" applyFont="1" applyBorder="1"/>
    <xf numFmtId="49" fontId="4" fillId="0" borderId="11" xfId="0" applyNumberFormat="1" applyFont="1" applyBorder="1" applyAlignment="1">
      <alignment wrapText="1"/>
    </xf>
    <xf numFmtId="164" fontId="0" fillId="0" borderId="11" xfId="0" applyNumberFormat="1" applyBorder="1"/>
    <xf numFmtId="0" fontId="0" fillId="0" borderId="11" xfId="0" applyBorder="1"/>
    <xf numFmtId="2" fontId="0" fillId="0" borderId="12" xfId="0" applyNumberFormat="1" applyBorder="1"/>
    <xf numFmtId="2" fontId="0" fillId="0" borderId="13" xfId="0" applyNumberFormat="1" applyBorder="1"/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top" wrapText="1"/>
    </xf>
    <xf numFmtId="0" fontId="0" fillId="0" borderId="11" xfId="0" applyBorder="1" applyAlignment="1">
      <alignment horizontal="right"/>
    </xf>
  </cellXfs>
  <cellStyles count="3">
    <cellStyle name="left_arm10_BordWW_900" xfId="1"/>
    <cellStyle name="Normal" xfId="0" builtinId="0"/>
    <cellStyle name="rgt_arm14_Money_9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workbookViewId="0">
      <selection activeCell="E18" sqref="E18"/>
    </sheetView>
  </sheetViews>
  <sheetFormatPr defaultRowHeight="15"/>
  <cols>
    <col min="1" max="1" width="5.85546875" customWidth="1"/>
    <col min="2" max="2" width="33" style="3" customWidth="1"/>
    <col min="3" max="3" width="11" customWidth="1"/>
    <col min="4" max="4" width="9.85546875" customWidth="1"/>
    <col min="5" max="5" width="9.7109375" customWidth="1"/>
    <col min="6" max="6" width="12.85546875" customWidth="1"/>
    <col min="7" max="7" width="11.7109375" customWidth="1"/>
  </cols>
  <sheetData>
    <row r="1" spans="1:7">
      <c r="G1" t="s">
        <v>30</v>
      </c>
    </row>
    <row r="2" spans="1:7" ht="89.25" customHeight="1">
      <c r="A2" s="23" t="s">
        <v>15</v>
      </c>
      <c r="B2" s="24" t="s">
        <v>29</v>
      </c>
      <c r="C2" s="24" t="s">
        <v>1</v>
      </c>
      <c r="D2" s="24" t="s">
        <v>33</v>
      </c>
      <c r="E2" s="24" t="s">
        <v>34</v>
      </c>
      <c r="F2" s="24" t="s">
        <v>38</v>
      </c>
      <c r="G2" s="24" t="s">
        <v>37</v>
      </c>
    </row>
    <row r="3" spans="1:7">
      <c r="A3" s="1">
        <v>1</v>
      </c>
      <c r="B3" s="2" t="s">
        <v>0</v>
      </c>
      <c r="C3" s="1">
        <v>19106.099999999999</v>
      </c>
      <c r="D3" s="5">
        <v>18986.099999999999</v>
      </c>
      <c r="E3" s="5">
        <v>10033</v>
      </c>
      <c r="F3" s="4">
        <f>+E3*100/C3</f>
        <v>52.512024955380745</v>
      </c>
      <c r="G3" s="4">
        <f>+E3*100/D3</f>
        <v>52.84392265920858</v>
      </c>
    </row>
    <row r="4" spans="1:7" ht="30">
      <c r="A4" s="1">
        <v>2</v>
      </c>
      <c r="B4" s="2" t="s">
        <v>3</v>
      </c>
      <c r="C4" s="1">
        <v>70804.899999999994</v>
      </c>
      <c r="D4" s="5">
        <v>58275.75</v>
      </c>
      <c r="E4" s="5">
        <v>30167.3</v>
      </c>
      <c r="F4" s="4">
        <f>+E4*100/C4</f>
        <v>42.606232054561197</v>
      </c>
      <c r="G4" s="4">
        <f t="shared" ref="G4:G18" si="0">+E4*100/D4</f>
        <v>51.766472331973418</v>
      </c>
    </row>
    <row r="5" spans="1:7">
      <c r="A5" s="1">
        <v>3</v>
      </c>
      <c r="B5" s="2" t="s">
        <v>4</v>
      </c>
      <c r="C5" s="5">
        <v>4506</v>
      </c>
      <c r="D5" s="5">
        <v>3765.5</v>
      </c>
      <c r="E5" s="1">
        <v>2452.4</v>
      </c>
      <c r="F5" s="4">
        <f t="shared" ref="F5:F18" si="1">+E5*100/C5</f>
        <v>54.425210830004438</v>
      </c>
      <c r="G5" s="4">
        <f t="shared" si="0"/>
        <v>65.12813703359447</v>
      </c>
    </row>
    <row r="6" spans="1:7">
      <c r="A6" s="1">
        <v>4</v>
      </c>
      <c r="B6" s="2" t="s">
        <v>5</v>
      </c>
      <c r="C6" s="5">
        <v>6000</v>
      </c>
      <c r="D6" s="1">
        <v>5200</v>
      </c>
      <c r="E6" s="1">
        <v>3290.9</v>
      </c>
      <c r="F6" s="4">
        <f t="shared" si="1"/>
        <v>54.848333333333336</v>
      </c>
      <c r="G6" s="4">
        <f t="shared" si="0"/>
        <v>63.286538461538463</v>
      </c>
    </row>
    <row r="7" spans="1:7" ht="49.5" customHeight="1">
      <c r="A7" s="1">
        <v>5</v>
      </c>
      <c r="B7" s="2" t="s">
        <v>6</v>
      </c>
      <c r="C7" s="5">
        <v>352292.4</v>
      </c>
      <c r="D7" s="41">
        <v>264219.3</v>
      </c>
      <c r="E7" s="1">
        <v>264219.3</v>
      </c>
      <c r="F7" s="4">
        <f t="shared" si="1"/>
        <v>75</v>
      </c>
      <c r="G7" s="4">
        <f t="shared" si="0"/>
        <v>100</v>
      </c>
    </row>
    <row r="8" spans="1:7" ht="76.5">
      <c r="A8" s="1">
        <v>6</v>
      </c>
      <c r="B8" s="6" t="s">
        <v>7</v>
      </c>
      <c r="C8" s="7">
        <v>12630.1</v>
      </c>
      <c r="D8" s="8">
        <v>9472.6</v>
      </c>
      <c r="E8" s="1">
        <v>9472.6</v>
      </c>
      <c r="F8" s="4">
        <f t="shared" si="1"/>
        <v>75.000197939842124</v>
      </c>
      <c r="G8" s="4">
        <f t="shared" si="0"/>
        <v>100</v>
      </c>
    </row>
    <row r="9" spans="1:7">
      <c r="A9" s="1">
        <v>7</v>
      </c>
      <c r="B9" s="6" t="s">
        <v>8</v>
      </c>
      <c r="C9" s="5">
        <v>38721.599999999999</v>
      </c>
      <c r="D9" s="8">
        <v>26021.200000000001</v>
      </c>
      <c r="E9" s="1">
        <v>26021.200000000001</v>
      </c>
      <c r="F9" s="4">
        <f t="shared" si="1"/>
        <v>67.200735506797244</v>
      </c>
      <c r="G9" s="4">
        <f t="shared" si="0"/>
        <v>100</v>
      </c>
    </row>
    <row r="10" spans="1:7" ht="38.25">
      <c r="A10" s="1">
        <v>8</v>
      </c>
      <c r="B10" s="6" t="s">
        <v>9</v>
      </c>
      <c r="C10" s="5">
        <v>7701.3</v>
      </c>
      <c r="D10" s="42">
        <v>5391.1</v>
      </c>
      <c r="E10" s="1">
        <v>5391.1</v>
      </c>
      <c r="F10" s="4">
        <f t="shared" si="1"/>
        <v>70.002467115941457</v>
      </c>
      <c r="G10" s="4">
        <f t="shared" si="0"/>
        <v>100</v>
      </c>
    </row>
    <row r="11" spans="1:7" ht="30">
      <c r="A11" s="1">
        <v>9</v>
      </c>
      <c r="B11" s="2" t="s">
        <v>12</v>
      </c>
      <c r="C11" s="5">
        <v>6268.6</v>
      </c>
      <c r="D11" s="1">
        <v>5800</v>
      </c>
      <c r="E11" s="1">
        <v>4393.6000000000004</v>
      </c>
      <c r="F11" s="4">
        <f t="shared" si="1"/>
        <v>70.089015091088925</v>
      </c>
      <c r="G11" s="4">
        <f t="shared" si="0"/>
        <v>75.751724137931049</v>
      </c>
    </row>
    <row r="12" spans="1:7" ht="25.5">
      <c r="A12" s="1">
        <v>10</v>
      </c>
      <c r="B12" s="6" t="s">
        <v>10</v>
      </c>
      <c r="C12" s="5">
        <v>5162.2</v>
      </c>
      <c r="D12" s="1">
        <v>4600</v>
      </c>
      <c r="E12" s="1">
        <v>4494.7</v>
      </c>
      <c r="F12" s="4">
        <f t="shared" si="1"/>
        <v>87.069466506528229</v>
      </c>
      <c r="G12" s="4">
        <f t="shared" si="0"/>
        <v>97.710869565217394</v>
      </c>
    </row>
    <row r="13" spans="1:7" ht="77.25" customHeight="1">
      <c r="A13" s="1">
        <v>11</v>
      </c>
      <c r="B13" s="6" t="s">
        <v>11</v>
      </c>
      <c r="C13" s="5">
        <v>5474.3</v>
      </c>
      <c r="D13" s="1">
        <v>3796.5</v>
      </c>
      <c r="E13" s="1">
        <v>3832</v>
      </c>
      <c r="F13" s="4">
        <f t="shared" si="1"/>
        <v>69.999817328242884</v>
      </c>
      <c r="G13" s="4">
        <f t="shared" si="0"/>
        <v>100.93507177663638</v>
      </c>
    </row>
    <row r="14" spans="1:7" ht="77.25" customHeight="1">
      <c r="A14" s="1">
        <v>12</v>
      </c>
      <c r="B14" s="6" t="s">
        <v>35</v>
      </c>
      <c r="C14" s="5">
        <v>1094.4000000000001</v>
      </c>
      <c r="D14" s="1">
        <v>1094.4000000000001</v>
      </c>
      <c r="E14" s="1">
        <v>0</v>
      </c>
      <c r="F14" s="4">
        <f t="shared" si="1"/>
        <v>0</v>
      </c>
      <c r="G14" s="4">
        <f t="shared" si="0"/>
        <v>0</v>
      </c>
    </row>
    <row r="15" spans="1:7">
      <c r="A15" s="1">
        <v>13</v>
      </c>
      <c r="B15" s="2" t="s">
        <v>13</v>
      </c>
      <c r="C15" s="5">
        <v>27987.9</v>
      </c>
      <c r="D15" s="1">
        <v>27487.9</v>
      </c>
      <c r="E15" s="1">
        <v>14125.1</v>
      </c>
      <c r="F15" s="4">
        <f t="shared" si="1"/>
        <v>50.468595357279391</v>
      </c>
      <c r="G15" s="4">
        <f t="shared" si="0"/>
        <v>51.386610108447712</v>
      </c>
    </row>
    <row r="16" spans="1:7" ht="76.5">
      <c r="A16" s="9">
        <v>14</v>
      </c>
      <c r="B16" s="6" t="s">
        <v>36</v>
      </c>
      <c r="C16" s="11">
        <v>1100</v>
      </c>
      <c r="D16" s="9">
        <v>1100</v>
      </c>
      <c r="E16" s="9">
        <v>1100</v>
      </c>
      <c r="F16" s="12">
        <f t="shared" si="1"/>
        <v>100</v>
      </c>
      <c r="G16" s="12">
        <f t="shared" si="0"/>
        <v>100</v>
      </c>
    </row>
    <row r="17" spans="1:7" ht="15.75" thickBot="1">
      <c r="A17" s="9">
        <v>15</v>
      </c>
      <c r="B17" s="10" t="s">
        <v>14</v>
      </c>
      <c r="C17" s="11">
        <v>5021.2</v>
      </c>
      <c r="D17" s="9">
        <v>5021.2</v>
      </c>
      <c r="E17" s="9">
        <v>3201</v>
      </c>
      <c r="F17" s="12">
        <f t="shared" si="1"/>
        <v>63.749701266629494</v>
      </c>
      <c r="G17" s="12">
        <f t="shared" si="0"/>
        <v>63.749701266629494</v>
      </c>
    </row>
    <row r="18" spans="1:7" ht="15.75" thickBot="1">
      <c r="A18" s="17"/>
      <c r="B18" s="18" t="s">
        <v>29</v>
      </c>
      <c r="C18" s="19">
        <f>SUM(C3:C17)</f>
        <v>563871</v>
      </c>
      <c r="D18" s="19">
        <f>SUM(D3:D17)</f>
        <v>440231.55000000005</v>
      </c>
      <c r="E18" s="20">
        <f>SUM(E3:E17)</f>
        <v>382194.19999999995</v>
      </c>
      <c r="F18" s="21">
        <f t="shared" si="1"/>
        <v>67.780432049174351</v>
      </c>
      <c r="G18" s="22">
        <f t="shared" si="0"/>
        <v>86.816630929791359</v>
      </c>
    </row>
    <row r="19" spans="1:7">
      <c r="A19" s="13"/>
      <c r="B19" s="14"/>
      <c r="C19" s="15"/>
      <c r="D19" s="13"/>
      <c r="E19" s="13"/>
      <c r="F19" s="13"/>
      <c r="G19" s="16"/>
    </row>
    <row r="20" spans="1:7">
      <c r="A20" s="13"/>
      <c r="B20" s="14"/>
      <c r="C20" s="15"/>
      <c r="D20" s="13"/>
      <c r="E20" s="13"/>
      <c r="F20" s="13"/>
      <c r="G20" s="16"/>
    </row>
    <row r="21" spans="1:7">
      <c r="A21" s="13"/>
      <c r="B21" s="14"/>
      <c r="C21" s="15"/>
      <c r="D21" s="13"/>
      <c r="E21" s="13"/>
      <c r="F21" s="13"/>
      <c r="G21" s="16"/>
    </row>
    <row r="22" spans="1:7">
      <c r="A22" s="13"/>
      <c r="B22" s="14"/>
      <c r="C22" s="15"/>
      <c r="D22" s="13"/>
      <c r="E22" s="13"/>
      <c r="F22" s="13"/>
      <c r="G22" s="16"/>
    </row>
    <row r="23" spans="1:7">
      <c r="A23" s="13"/>
      <c r="B23" s="14"/>
      <c r="C23" s="15"/>
      <c r="D23" s="13"/>
      <c r="E23" s="13"/>
      <c r="F23" s="13"/>
      <c r="G23" s="16"/>
    </row>
    <row r="24" spans="1:7">
      <c r="A24" s="13"/>
      <c r="B24" s="14"/>
      <c r="C24" s="15"/>
      <c r="D24" s="13"/>
      <c r="E24" s="13"/>
      <c r="F24" s="13"/>
      <c r="G24" s="16"/>
    </row>
    <row r="25" spans="1:7">
      <c r="A25" s="13"/>
      <c r="B25" s="14"/>
      <c r="C25" s="15"/>
      <c r="D25" s="13"/>
      <c r="E25" s="13"/>
      <c r="F25" s="13"/>
      <c r="G25" s="16"/>
    </row>
    <row r="26" spans="1:7">
      <c r="A26" s="13"/>
      <c r="B26" s="14"/>
      <c r="C26" s="15"/>
      <c r="D26" s="13"/>
      <c r="E26" s="13"/>
      <c r="F26" s="13"/>
      <c r="G26" s="13"/>
    </row>
    <row r="27" spans="1:7">
      <c r="A27" s="13"/>
      <c r="B27" s="14"/>
      <c r="C27" s="13"/>
      <c r="D27" s="13"/>
      <c r="E27" s="13"/>
      <c r="F27" s="13"/>
      <c r="G27" s="13"/>
    </row>
    <row r="28" spans="1:7">
      <c r="A28" s="13"/>
      <c r="B28" s="14"/>
      <c r="C28" s="13"/>
      <c r="D28" s="13"/>
      <c r="E28" s="13"/>
      <c r="F28" s="13"/>
      <c r="G28" s="13"/>
    </row>
    <row r="29" spans="1:7">
      <c r="A29" s="13"/>
      <c r="B29" s="14"/>
      <c r="C29" s="13"/>
      <c r="D29" s="13"/>
      <c r="E29" s="13"/>
      <c r="F29" s="13"/>
      <c r="G29" s="13"/>
    </row>
    <row r="30" spans="1:7">
      <c r="A30" s="13"/>
      <c r="B30" s="14"/>
      <c r="C30" s="13"/>
      <c r="D30" s="13"/>
      <c r="E30" s="13"/>
      <c r="F30" s="13"/>
      <c r="G30" s="13"/>
    </row>
    <row r="31" spans="1:7">
      <c r="A31" s="13"/>
      <c r="B31" s="14"/>
      <c r="C31" s="13"/>
      <c r="D31" s="13"/>
      <c r="E31" s="13"/>
      <c r="F31" s="13"/>
      <c r="G31" s="13"/>
    </row>
    <row r="32" spans="1:7">
      <c r="A32" s="13"/>
      <c r="B32" s="14"/>
      <c r="C32" s="13"/>
      <c r="D32" s="13"/>
      <c r="E32" s="13"/>
      <c r="F32" s="13"/>
      <c r="G32" s="13"/>
    </row>
    <row r="33" spans="1:7">
      <c r="A33" s="13"/>
      <c r="B33" s="14"/>
      <c r="C33" s="13"/>
      <c r="D33" s="13"/>
      <c r="E33" s="13"/>
      <c r="F33" s="13"/>
      <c r="G33" s="13"/>
    </row>
    <row r="34" spans="1:7">
      <c r="A34" s="13"/>
      <c r="B34" s="14"/>
      <c r="C34" s="13"/>
      <c r="D34" s="13"/>
      <c r="E34" s="13"/>
      <c r="F34" s="13"/>
      <c r="G34" s="13"/>
    </row>
    <row r="35" spans="1:7">
      <c r="A35" s="13"/>
      <c r="B35" s="14"/>
      <c r="C35" s="13"/>
      <c r="D35" s="13"/>
      <c r="E35" s="13"/>
      <c r="F35" s="13"/>
      <c r="G35" s="13"/>
    </row>
    <row r="36" spans="1:7">
      <c r="A36" s="13"/>
      <c r="B36" s="14"/>
      <c r="C36" s="13"/>
      <c r="D36" s="13"/>
      <c r="E36" s="13"/>
      <c r="F36" s="13"/>
      <c r="G36" s="13"/>
    </row>
    <row r="37" spans="1:7">
      <c r="A37" s="13"/>
      <c r="B37" s="14"/>
      <c r="C37" s="13"/>
      <c r="D37" s="13"/>
      <c r="E37" s="13"/>
      <c r="F37" s="13"/>
      <c r="G37" s="13"/>
    </row>
    <row r="38" spans="1:7">
      <c r="A38" s="13"/>
      <c r="B38" s="14"/>
      <c r="C38" s="13"/>
      <c r="D38" s="13"/>
      <c r="E38" s="13"/>
      <c r="F38" s="13"/>
      <c r="G38" s="13"/>
    </row>
    <row r="39" spans="1:7">
      <c r="A39" s="13"/>
      <c r="B39" s="14"/>
      <c r="C39" s="13"/>
      <c r="D39" s="13"/>
      <c r="E39" s="13"/>
      <c r="F39" s="13"/>
      <c r="G39" s="13"/>
    </row>
    <row r="40" spans="1:7">
      <c r="A40" s="13"/>
      <c r="B40" s="14"/>
      <c r="C40" s="13"/>
      <c r="D40" s="13"/>
      <c r="E40" s="13"/>
      <c r="F40" s="13"/>
      <c r="G40" s="13"/>
    </row>
    <row r="41" spans="1:7">
      <c r="A41" s="13"/>
      <c r="B41" s="14"/>
      <c r="C41" s="13"/>
      <c r="D41" s="13"/>
      <c r="E41" s="13"/>
      <c r="F41" s="13"/>
      <c r="G41" s="13"/>
    </row>
    <row r="42" spans="1:7">
      <c r="A42" s="13"/>
      <c r="B42" s="14"/>
      <c r="C42" s="13"/>
      <c r="D42" s="13"/>
      <c r="E42" s="13"/>
      <c r="F42" s="13"/>
      <c r="G42" s="13"/>
    </row>
    <row r="43" spans="1:7">
      <c r="A43" s="13"/>
      <c r="B43" s="14"/>
      <c r="C43" s="13"/>
      <c r="D43" s="13"/>
      <c r="E43" s="13"/>
      <c r="F43" s="13"/>
      <c r="G43" s="13"/>
    </row>
    <row r="44" spans="1:7">
      <c r="A44" s="13"/>
      <c r="B44" s="14"/>
      <c r="C44" s="13"/>
      <c r="D44" s="13"/>
      <c r="E44" s="13"/>
      <c r="F44" s="13"/>
      <c r="G44" s="13"/>
    </row>
    <row r="45" spans="1:7">
      <c r="A45" s="13"/>
      <c r="B45" s="14"/>
      <c r="C45" s="13"/>
      <c r="D45" s="13"/>
      <c r="E45" s="13"/>
      <c r="F45" s="13"/>
      <c r="G45" s="13"/>
    </row>
    <row r="46" spans="1:7">
      <c r="A46" s="13"/>
      <c r="B46" s="14"/>
      <c r="C46" s="13"/>
      <c r="D46" s="13"/>
      <c r="E46" s="13"/>
      <c r="F46" s="13"/>
      <c r="G46" s="13"/>
    </row>
    <row r="47" spans="1:7">
      <c r="A47" s="13"/>
      <c r="B47" s="14"/>
      <c r="C47" s="13"/>
      <c r="D47" s="13"/>
      <c r="E47" s="13"/>
      <c r="F47" s="13"/>
      <c r="G47" s="13"/>
    </row>
    <row r="48" spans="1:7">
      <c r="A48" s="13"/>
      <c r="B48" s="14"/>
      <c r="C48" s="13"/>
      <c r="D48" s="13"/>
      <c r="E48" s="13"/>
      <c r="F48" s="13"/>
      <c r="G48" s="13"/>
    </row>
    <row r="49" spans="1:7">
      <c r="A49" s="13"/>
      <c r="B49" s="14"/>
      <c r="C49" s="13"/>
      <c r="D49" s="13"/>
      <c r="E49" s="13"/>
      <c r="F49" s="13"/>
      <c r="G49" s="13"/>
    </row>
    <row r="50" spans="1:7">
      <c r="A50" s="13"/>
      <c r="B50" s="14"/>
      <c r="C50" s="13"/>
      <c r="D50" s="13"/>
      <c r="E50" s="13"/>
      <c r="F50" s="13"/>
      <c r="G50" s="13"/>
    </row>
    <row r="51" spans="1:7">
      <c r="A51" s="13"/>
      <c r="B51" s="14"/>
      <c r="C51" s="13"/>
      <c r="D51" s="13"/>
      <c r="E51" s="13"/>
      <c r="F51" s="13"/>
      <c r="G51" s="13"/>
    </row>
    <row r="52" spans="1:7">
      <c r="A52" s="13"/>
      <c r="B52" s="14"/>
      <c r="C52" s="13"/>
      <c r="D52" s="13"/>
      <c r="E52" s="13"/>
      <c r="F52" s="13"/>
      <c r="G52" s="13"/>
    </row>
    <row r="53" spans="1:7">
      <c r="A53" s="13"/>
      <c r="B53" s="14"/>
      <c r="C53" s="13"/>
      <c r="D53" s="13"/>
      <c r="E53" s="13"/>
      <c r="F53" s="13"/>
      <c r="G53" s="13"/>
    </row>
    <row r="54" spans="1:7">
      <c r="A54" s="13"/>
      <c r="B54" s="14"/>
      <c r="C54" s="13"/>
      <c r="D54" s="13"/>
      <c r="E54" s="13"/>
      <c r="F54" s="13"/>
      <c r="G54" s="13"/>
    </row>
    <row r="55" spans="1:7">
      <c r="A55" s="13"/>
      <c r="B55" s="14"/>
      <c r="C55" s="13"/>
      <c r="D55" s="13"/>
      <c r="E55" s="13"/>
      <c r="F55" s="13"/>
      <c r="G55" s="13"/>
    </row>
    <row r="56" spans="1:7">
      <c r="A56" s="13"/>
      <c r="B56" s="14"/>
      <c r="C56" s="13"/>
      <c r="D56" s="13"/>
      <c r="E56" s="13"/>
      <c r="F56" s="13"/>
      <c r="G56" s="13"/>
    </row>
    <row r="57" spans="1:7">
      <c r="A57" s="13"/>
      <c r="B57" s="14"/>
      <c r="C57" s="13"/>
      <c r="D57" s="13"/>
      <c r="E57" s="13"/>
      <c r="F57" s="13"/>
      <c r="G57" s="13"/>
    </row>
    <row r="58" spans="1:7">
      <c r="A58" s="13"/>
      <c r="B58" s="14"/>
      <c r="C58" s="13"/>
      <c r="D58" s="13"/>
      <c r="E58" s="13"/>
      <c r="F58" s="13"/>
      <c r="G58" s="13"/>
    </row>
    <row r="59" spans="1:7">
      <c r="A59" s="13"/>
      <c r="B59" s="14"/>
      <c r="C59" s="13"/>
      <c r="D59" s="13"/>
      <c r="E59" s="13"/>
      <c r="F59" s="13"/>
      <c r="G59" s="13"/>
    </row>
    <row r="60" spans="1:7">
      <c r="A60" s="13"/>
      <c r="B60" s="14"/>
      <c r="C60" s="13"/>
      <c r="D60" s="13"/>
      <c r="E60" s="13"/>
      <c r="F60" s="13"/>
      <c r="G60" s="13"/>
    </row>
    <row r="61" spans="1:7">
      <c r="A61" s="13"/>
      <c r="B61" s="14"/>
      <c r="C61" s="13"/>
      <c r="D61" s="13"/>
      <c r="E61" s="13"/>
      <c r="F61" s="13"/>
      <c r="G61" s="13"/>
    </row>
    <row r="62" spans="1:7">
      <c r="A62" s="13"/>
      <c r="B62" s="14"/>
      <c r="C62" s="13"/>
      <c r="D62" s="13"/>
      <c r="E62" s="13"/>
      <c r="F62" s="13"/>
      <c r="G62" s="13"/>
    </row>
    <row r="63" spans="1:7">
      <c r="A63" s="13"/>
      <c r="B63" s="14"/>
      <c r="C63" s="13"/>
      <c r="D63" s="13"/>
      <c r="E63" s="13"/>
      <c r="F63" s="13"/>
      <c r="G63" s="13"/>
    </row>
    <row r="64" spans="1:7">
      <c r="A64" s="13"/>
      <c r="B64" s="14"/>
      <c r="C64" s="13"/>
      <c r="D64" s="13"/>
      <c r="E64" s="13"/>
      <c r="F64" s="13"/>
      <c r="G64" s="13"/>
    </row>
    <row r="65" spans="1:7">
      <c r="A65" s="13"/>
      <c r="B65" s="14"/>
      <c r="C65" s="13"/>
      <c r="D65" s="13"/>
      <c r="E65" s="13"/>
      <c r="F65" s="13"/>
      <c r="G65" s="13"/>
    </row>
    <row r="66" spans="1:7">
      <c r="A66" s="13"/>
      <c r="B66" s="14"/>
      <c r="C66" s="13"/>
      <c r="D66" s="13"/>
      <c r="E66" s="13"/>
      <c r="F66" s="13"/>
      <c r="G66" s="13"/>
    </row>
    <row r="67" spans="1:7">
      <c r="A67" s="13"/>
      <c r="B67" s="14"/>
      <c r="C67" s="13"/>
      <c r="D67" s="13"/>
      <c r="E67" s="13"/>
      <c r="F67" s="13"/>
      <c r="G67" s="13"/>
    </row>
    <row r="68" spans="1:7">
      <c r="A68" s="13"/>
      <c r="B68" s="14"/>
      <c r="C68" s="13"/>
      <c r="D68" s="13"/>
      <c r="E68" s="13"/>
      <c r="F68" s="13"/>
      <c r="G68" s="13"/>
    </row>
    <row r="69" spans="1:7">
      <c r="A69" s="13"/>
      <c r="B69" s="14"/>
      <c r="C69" s="13"/>
      <c r="D69" s="13"/>
      <c r="E69" s="13"/>
      <c r="F69" s="13"/>
      <c r="G69" s="1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5"/>
  <sheetViews>
    <sheetView tabSelected="1" workbookViewId="0">
      <selection activeCell="H4" sqref="H3:H4"/>
    </sheetView>
  </sheetViews>
  <sheetFormatPr defaultRowHeight="15"/>
  <cols>
    <col min="1" max="1" width="4.28515625" customWidth="1"/>
    <col min="2" max="2" width="39.42578125" style="3" customWidth="1"/>
    <col min="3" max="3" width="12.7109375" customWidth="1"/>
    <col min="4" max="4" width="13.28515625" customWidth="1"/>
    <col min="5" max="6" width="13" customWidth="1"/>
    <col min="7" max="7" width="10.85546875" customWidth="1"/>
    <col min="8" max="8" width="13.42578125" customWidth="1"/>
  </cols>
  <sheetData>
    <row r="1" spans="1:8">
      <c r="H1" t="s">
        <v>28</v>
      </c>
    </row>
    <row r="2" spans="1:8" ht="107.25" customHeight="1">
      <c r="A2" s="23" t="s">
        <v>15</v>
      </c>
      <c r="B2" s="24" t="s">
        <v>27</v>
      </c>
      <c r="C2" s="33" t="s">
        <v>31</v>
      </c>
      <c r="D2" s="2" t="s">
        <v>33</v>
      </c>
      <c r="E2" s="2" t="s">
        <v>34</v>
      </c>
      <c r="F2" s="2" t="s">
        <v>2</v>
      </c>
      <c r="G2" s="29" t="s">
        <v>39</v>
      </c>
      <c r="H2" s="32" t="s">
        <v>26</v>
      </c>
    </row>
    <row r="3" spans="1:8" ht="31.5">
      <c r="A3" s="25">
        <v>1</v>
      </c>
      <c r="B3" s="26" t="s">
        <v>19</v>
      </c>
      <c r="C3" s="1">
        <v>184726.5</v>
      </c>
      <c r="D3" s="43">
        <v>145726.1</v>
      </c>
      <c r="E3" s="1">
        <v>121225.9</v>
      </c>
      <c r="F3" s="4">
        <f>+E3*100/C3</f>
        <v>65.624531401829188</v>
      </c>
      <c r="G3" s="30">
        <f>+E3*100/D3</f>
        <v>83.187500385998106</v>
      </c>
      <c r="H3" s="4">
        <f>+E3*100/E14</f>
        <v>33.467977270932757</v>
      </c>
    </row>
    <row r="4" spans="1:8" ht="15.75">
      <c r="A4" s="25">
        <v>2</v>
      </c>
      <c r="B4" s="27" t="s">
        <v>16</v>
      </c>
      <c r="C4" s="1">
        <v>2550</v>
      </c>
      <c r="D4" s="43">
        <v>2200</v>
      </c>
      <c r="E4" s="5">
        <v>0</v>
      </c>
      <c r="F4" s="4">
        <f>+E4*100/C4</f>
        <v>0</v>
      </c>
      <c r="G4" s="30">
        <f t="shared" ref="G4:G14" si="0">+E4*100/D4</f>
        <v>0</v>
      </c>
      <c r="H4" s="4">
        <f>+E4*100/E14</f>
        <v>0</v>
      </c>
    </row>
    <row r="5" spans="1:8" ht="15.75">
      <c r="A5" s="25">
        <v>3</v>
      </c>
      <c r="B5" s="27" t="s">
        <v>25</v>
      </c>
      <c r="C5" s="1">
        <v>24180</v>
      </c>
      <c r="D5" s="43">
        <v>22430</v>
      </c>
      <c r="E5" s="5">
        <v>2886.2</v>
      </c>
      <c r="F5" s="4">
        <f>+E5*100/C5</f>
        <v>11.93631100082713</v>
      </c>
      <c r="G5" s="30">
        <f t="shared" si="0"/>
        <v>12.867588051716451</v>
      </c>
      <c r="H5" s="4">
        <f>+E5*100/E14</f>
        <v>0.7968204484302952</v>
      </c>
    </row>
    <row r="6" spans="1:8" ht="31.5">
      <c r="A6" s="25">
        <v>4</v>
      </c>
      <c r="B6" s="27" t="s">
        <v>17</v>
      </c>
      <c r="C6" s="5">
        <v>-3862.7</v>
      </c>
      <c r="D6" s="43">
        <v>-3862.7</v>
      </c>
      <c r="E6" s="5">
        <v>-3844.6</v>
      </c>
      <c r="F6" s="4">
        <f t="shared" ref="F6:F14" si="1">+E6*100/C6</f>
        <v>99.531415849017534</v>
      </c>
      <c r="G6" s="30">
        <f t="shared" si="0"/>
        <v>99.531415849017534</v>
      </c>
      <c r="H6" s="4">
        <f>+E6*100/E14</f>
        <v>-1.0614149733334881</v>
      </c>
    </row>
    <row r="7" spans="1:8" ht="31.5">
      <c r="A7" s="25">
        <v>4</v>
      </c>
      <c r="B7" s="26" t="s">
        <v>18</v>
      </c>
      <c r="C7" s="5">
        <v>95525.3</v>
      </c>
      <c r="D7" s="44">
        <v>77754.5</v>
      </c>
      <c r="E7" s="1">
        <v>70242.8</v>
      </c>
      <c r="F7" s="4">
        <f t="shared" si="1"/>
        <v>73.533189636672162</v>
      </c>
      <c r="G7" s="30">
        <f t="shared" si="0"/>
        <v>90.339208663164186</v>
      </c>
      <c r="H7" s="4">
        <f>+E7*100/E14</f>
        <v>19.392592126325113</v>
      </c>
    </row>
    <row r="8" spans="1:8" ht="30.75" customHeight="1">
      <c r="A8" s="25">
        <v>5</v>
      </c>
      <c r="B8" s="28" t="s">
        <v>20</v>
      </c>
      <c r="C8" s="5">
        <v>27115.599999999999</v>
      </c>
      <c r="D8" s="45">
        <v>27115.599999999999</v>
      </c>
      <c r="E8" s="1">
        <v>16456</v>
      </c>
      <c r="F8" s="4">
        <f t="shared" si="1"/>
        <v>60.688312263051529</v>
      </c>
      <c r="G8" s="30">
        <f t="shared" si="0"/>
        <v>60.688312263051529</v>
      </c>
      <c r="H8" s="4">
        <f>+E8*100/E14</f>
        <v>4.5431630861925498</v>
      </c>
    </row>
    <row r="9" spans="1:8" ht="15.75">
      <c r="A9" s="25">
        <v>6</v>
      </c>
      <c r="B9" s="26" t="s">
        <v>21</v>
      </c>
      <c r="C9" s="7">
        <v>1000</v>
      </c>
      <c r="D9" s="7">
        <v>1000</v>
      </c>
      <c r="E9" s="7">
        <v>1000</v>
      </c>
      <c r="F9" s="4">
        <f t="shared" si="1"/>
        <v>100</v>
      </c>
      <c r="G9" s="30">
        <f t="shared" si="0"/>
        <v>100</v>
      </c>
      <c r="H9" s="4">
        <f>+E9*100/E14</f>
        <v>0.27607942915608596</v>
      </c>
    </row>
    <row r="10" spans="1:8" ht="15.75">
      <c r="A10" s="25">
        <v>7</v>
      </c>
      <c r="B10" s="26" t="s">
        <v>22</v>
      </c>
      <c r="C10" s="5">
        <v>46161.4</v>
      </c>
      <c r="D10" s="46">
        <v>36275.4</v>
      </c>
      <c r="E10" s="1">
        <v>28111</v>
      </c>
      <c r="F10" s="4">
        <f t="shared" si="1"/>
        <v>60.89719982496198</v>
      </c>
      <c r="G10" s="30">
        <f t="shared" si="0"/>
        <v>77.493287462026601</v>
      </c>
      <c r="H10" s="4">
        <f>+E10*100/E14</f>
        <v>7.7608688330067315</v>
      </c>
    </row>
    <row r="11" spans="1:8" ht="15.75">
      <c r="A11" s="25">
        <v>8</v>
      </c>
      <c r="B11" s="26" t="s">
        <v>23</v>
      </c>
      <c r="C11" s="5">
        <v>190364.2</v>
      </c>
      <c r="D11" s="44">
        <v>146917.4</v>
      </c>
      <c r="E11" s="1">
        <v>118685.4</v>
      </c>
      <c r="F11" s="4">
        <f t="shared" si="1"/>
        <v>62.34649161974783</v>
      </c>
      <c r="G11" s="30">
        <f t="shared" si="0"/>
        <v>80.783760126438395</v>
      </c>
      <c r="H11" s="4">
        <f>+E11*100/E14</f>
        <v>32.766597481161725</v>
      </c>
    </row>
    <row r="12" spans="1:8" ht="15.75">
      <c r="A12" s="25">
        <v>9</v>
      </c>
      <c r="B12" s="27" t="s">
        <v>24</v>
      </c>
      <c r="C12" s="5">
        <v>15406.9</v>
      </c>
      <c r="D12" s="44">
        <v>12806.9</v>
      </c>
      <c r="E12" s="1">
        <v>7451.9</v>
      </c>
      <c r="F12" s="4">
        <f t="shared" si="1"/>
        <v>48.367289980463298</v>
      </c>
      <c r="G12" s="39">
        <f t="shared" si="0"/>
        <v>58.186602534571207</v>
      </c>
      <c r="H12" s="12">
        <f>+E12*100/E14</f>
        <v>2.0573162981282369</v>
      </c>
    </row>
    <row r="13" spans="1:8" ht="16.5" thickBot="1">
      <c r="A13" s="35">
        <v>10</v>
      </c>
      <c r="B13" s="36" t="s">
        <v>32</v>
      </c>
      <c r="C13" s="37">
        <v>8835.4</v>
      </c>
      <c r="D13" s="47">
        <v>0</v>
      </c>
      <c r="E13" s="38">
        <v>0</v>
      </c>
      <c r="F13" s="4">
        <f t="shared" ref="F13" si="2">+E13*100/C13</f>
        <v>0</v>
      </c>
      <c r="G13" s="12" t="e">
        <f t="shared" ref="G13" si="3">+E13*100/D13</f>
        <v>#DIV/0!</v>
      </c>
      <c r="H13" s="12" t="e">
        <f>+E13*100/E15</f>
        <v>#DIV/0!</v>
      </c>
    </row>
    <row r="14" spans="1:8" ht="15.75" thickBot="1">
      <c r="A14" s="17"/>
      <c r="B14" s="18" t="s">
        <v>29</v>
      </c>
      <c r="C14" s="19">
        <f>SUM(C3:C13)</f>
        <v>592002.60000000009</v>
      </c>
      <c r="D14" s="19">
        <f>SUM(D3:D12)</f>
        <v>468363.20000000007</v>
      </c>
      <c r="E14" s="20">
        <f>SUM(E3:E13)</f>
        <v>362214.6</v>
      </c>
      <c r="F14" s="31">
        <f t="shared" si="1"/>
        <v>61.18462993236853</v>
      </c>
      <c r="G14" s="40">
        <f t="shared" si="0"/>
        <v>77.336263822606028</v>
      </c>
      <c r="H14" s="34">
        <f>SUM(H3:H12)</f>
        <v>100</v>
      </c>
    </row>
    <row r="15" spans="1:8">
      <c r="A15" s="13"/>
      <c r="B15" s="14"/>
      <c r="C15" s="15"/>
      <c r="D15" s="13"/>
      <c r="E15" s="13"/>
      <c r="F15" s="13"/>
      <c r="G15" s="16"/>
    </row>
    <row r="16" spans="1:8">
      <c r="A16" s="13"/>
      <c r="B16" s="14"/>
      <c r="C16" s="15"/>
      <c r="D16" s="13"/>
      <c r="E16" s="13"/>
      <c r="F16" s="13"/>
      <c r="G16" s="16"/>
    </row>
    <row r="17" spans="1:7">
      <c r="A17" s="13"/>
      <c r="B17" s="14"/>
      <c r="C17" s="15"/>
      <c r="D17" s="13"/>
      <c r="E17" s="13"/>
      <c r="F17" s="13"/>
      <c r="G17" s="16"/>
    </row>
    <row r="18" spans="1:7">
      <c r="A18" s="13"/>
      <c r="B18" s="14"/>
      <c r="C18" s="15"/>
      <c r="D18" s="13"/>
      <c r="E18" s="13"/>
      <c r="F18" s="13"/>
      <c r="G18" s="16"/>
    </row>
    <row r="19" spans="1:7">
      <c r="A19" s="13"/>
      <c r="B19" s="14"/>
      <c r="C19" s="15"/>
      <c r="D19" s="13"/>
      <c r="E19" s="13"/>
      <c r="F19" s="13"/>
      <c r="G19" s="16"/>
    </row>
    <row r="20" spans="1:7">
      <c r="A20" s="13"/>
      <c r="B20" s="14"/>
      <c r="C20" s="15"/>
      <c r="D20" s="13"/>
      <c r="E20" s="13"/>
      <c r="F20" s="13"/>
      <c r="G20" s="16"/>
    </row>
    <row r="21" spans="1:7">
      <c r="A21" s="13"/>
      <c r="B21" s="14"/>
      <c r="C21" s="15"/>
      <c r="D21" s="13"/>
      <c r="E21" s="13"/>
      <c r="F21" s="13"/>
      <c r="G21" s="16"/>
    </row>
    <row r="22" spans="1:7">
      <c r="A22" s="13"/>
      <c r="B22" s="14"/>
      <c r="C22" s="15"/>
      <c r="D22" s="13"/>
      <c r="E22" s="13"/>
      <c r="F22" s="13"/>
      <c r="G22" s="13"/>
    </row>
    <row r="23" spans="1:7">
      <c r="A23" s="13"/>
      <c r="B23" s="14"/>
      <c r="C23" s="13"/>
      <c r="D23" s="13"/>
      <c r="E23" s="13"/>
      <c r="F23" s="13"/>
      <c r="G23" s="13"/>
    </row>
    <row r="24" spans="1:7">
      <c r="A24" s="13"/>
      <c r="B24" s="14"/>
      <c r="C24" s="13"/>
      <c r="D24" s="13"/>
      <c r="E24" s="13"/>
      <c r="F24" s="13"/>
      <c r="G24" s="13"/>
    </row>
    <row r="25" spans="1:7">
      <c r="A25" s="13"/>
      <c r="B25" s="14"/>
      <c r="C25" s="13"/>
      <c r="D25" s="13"/>
      <c r="E25" s="13"/>
      <c r="F25" s="13"/>
      <c r="G25" s="13"/>
    </row>
    <row r="26" spans="1:7">
      <c r="A26" s="13"/>
      <c r="B26" s="14"/>
      <c r="C26" s="13"/>
      <c r="D26" s="13"/>
      <c r="E26" s="13"/>
      <c r="F26" s="13"/>
      <c r="G26" s="13"/>
    </row>
    <row r="27" spans="1:7">
      <c r="A27" s="13"/>
      <c r="B27" s="14"/>
      <c r="C27" s="13"/>
      <c r="D27" s="13"/>
      <c r="E27" s="13"/>
      <c r="F27" s="13"/>
      <c r="G27" s="13"/>
    </row>
    <row r="28" spans="1:7">
      <c r="A28" s="13"/>
      <c r="B28" s="14"/>
      <c r="C28" s="13"/>
      <c r="D28" s="13"/>
      <c r="E28" s="13"/>
      <c r="F28" s="13"/>
      <c r="G28" s="13"/>
    </row>
    <row r="29" spans="1:7">
      <c r="A29" s="13"/>
      <c r="B29" s="14"/>
      <c r="C29" s="13"/>
      <c r="D29" s="13"/>
      <c r="E29" s="13"/>
      <c r="F29" s="13"/>
      <c r="G29" s="13"/>
    </row>
    <row r="30" spans="1:7">
      <c r="A30" s="13"/>
      <c r="B30" s="14"/>
      <c r="C30" s="13"/>
      <c r="D30" s="13"/>
      <c r="E30" s="13"/>
      <c r="F30" s="13"/>
      <c r="G30" s="13"/>
    </row>
    <row r="31" spans="1:7">
      <c r="A31" s="13"/>
      <c r="B31" s="14"/>
      <c r="C31" s="13"/>
      <c r="D31" s="13"/>
      <c r="E31" s="13"/>
      <c r="F31" s="13"/>
      <c r="G31" s="13"/>
    </row>
    <row r="32" spans="1:7">
      <c r="A32" s="13"/>
      <c r="B32" s="14"/>
      <c r="C32" s="13"/>
      <c r="D32" s="13"/>
      <c r="E32" s="13"/>
      <c r="F32" s="13"/>
      <c r="G32" s="13"/>
    </row>
    <row r="33" spans="1:7">
      <c r="A33" s="13"/>
      <c r="B33" s="14"/>
      <c r="C33" s="13"/>
      <c r="D33" s="13"/>
      <c r="E33" s="13"/>
      <c r="F33" s="13"/>
      <c r="G33" s="13"/>
    </row>
    <row r="34" spans="1:7">
      <c r="A34" s="13"/>
      <c r="B34" s="14"/>
      <c r="C34" s="13"/>
      <c r="D34" s="13"/>
      <c r="E34" s="13"/>
      <c r="F34" s="13"/>
      <c r="G34" s="13"/>
    </row>
    <row r="35" spans="1:7">
      <c r="A35" s="13"/>
      <c r="B35" s="14"/>
      <c r="C35" s="13"/>
      <c r="D35" s="13"/>
      <c r="E35" s="13"/>
      <c r="F35" s="13"/>
      <c r="G35" s="13"/>
    </row>
    <row r="36" spans="1:7">
      <c r="A36" s="13"/>
      <c r="B36" s="14"/>
      <c r="C36" s="13"/>
      <c r="D36" s="13"/>
      <c r="E36" s="13"/>
      <c r="F36" s="13"/>
      <c r="G36" s="13"/>
    </row>
    <row r="37" spans="1:7">
      <c r="A37" s="13"/>
      <c r="B37" s="14"/>
      <c r="C37" s="13"/>
      <c r="D37" s="13"/>
      <c r="E37" s="13"/>
      <c r="F37" s="13"/>
      <c r="G37" s="13"/>
    </row>
    <row r="38" spans="1:7">
      <c r="A38" s="13"/>
      <c r="B38" s="14"/>
      <c r="C38" s="13"/>
      <c r="D38" s="13"/>
      <c r="E38" s="13"/>
      <c r="F38" s="13"/>
      <c r="G38" s="13"/>
    </row>
    <row r="39" spans="1:7">
      <c r="A39" s="13"/>
      <c r="B39" s="14"/>
      <c r="C39" s="13"/>
      <c r="D39" s="13"/>
      <c r="E39" s="13"/>
      <c r="F39" s="13"/>
      <c r="G39" s="13"/>
    </row>
    <row r="40" spans="1:7">
      <c r="A40" s="13"/>
      <c r="B40" s="14"/>
      <c r="C40" s="13"/>
      <c r="D40" s="13"/>
      <c r="E40" s="13"/>
      <c r="F40" s="13"/>
      <c r="G40" s="13"/>
    </row>
    <row r="41" spans="1:7">
      <c r="A41" s="13"/>
      <c r="B41" s="14"/>
      <c r="C41" s="13"/>
      <c r="D41" s="13"/>
      <c r="E41" s="13"/>
      <c r="F41" s="13"/>
      <c r="G41" s="13"/>
    </row>
    <row r="42" spans="1:7">
      <c r="A42" s="13"/>
      <c r="B42" s="14"/>
      <c r="C42" s="13"/>
      <c r="D42" s="13"/>
      <c r="E42" s="13"/>
      <c r="F42" s="13"/>
      <c r="G42" s="13"/>
    </row>
    <row r="43" spans="1:7">
      <c r="A43" s="13"/>
      <c r="B43" s="14"/>
      <c r="C43" s="13"/>
      <c r="D43" s="13"/>
      <c r="E43" s="13"/>
      <c r="F43" s="13"/>
      <c r="G43" s="13"/>
    </row>
    <row r="44" spans="1:7">
      <c r="A44" s="13"/>
      <c r="B44" s="14"/>
      <c r="C44" s="13"/>
      <c r="D44" s="13"/>
      <c r="E44" s="13"/>
      <c r="F44" s="13"/>
      <c r="G44" s="13"/>
    </row>
    <row r="45" spans="1:7">
      <c r="A45" s="13"/>
      <c r="B45" s="14"/>
      <c r="C45" s="13"/>
      <c r="D45" s="13"/>
      <c r="E45" s="13"/>
      <c r="F45" s="13"/>
      <c r="G45" s="13"/>
    </row>
    <row r="46" spans="1:7">
      <c r="A46" s="13"/>
      <c r="B46" s="14"/>
      <c r="C46" s="13"/>
      <c r="D46" s="13"/>
      <c r="E46" s="13"/>
      <c r="F46" s="13"/>
      <c r="G46" s="13"/>
    </row>
    <row r="47" spans="1:7">
      <c r="A47" s="13"/>
      <c r="B47" s="14"/>
      <c r="C47" s="13"/>
      <c r="D47" s="13"/>
      <c r="E47" s="13"/>
      <c r="F47" s="13"/>
      <c r="G47" s="13"/>
    </row>
    <row r="48" spans="1:7">
      <c r="A48" s="13"/>
      <c r="B48" s="14"/>
      <c r="C48" s="13"/>
      <c r="D48" s="13"/>
      <c r="E48" s="13"/>
      <c r="F48" s="13"/>
      <c r="G48" s="13"/>
    </row>
    <row r="49" spans="1:7">
      <c r="A49" s="13"/>
      <c r="B49" s="14"/>
      <c r="C49" s="13"/>
      <c r="D49" s="13"/>
      <c r="E49" s="13"/>
      <c r="F49" s="13"/>
      <c r="G49" s="13"/>
    </row>
    <row r="50" spans="1:7">
      <c r="A50" s="13"/>
      <c r="B50" s="14"/>
      <c r="C50" s="13"/>
      <c r="D50" s="13"/>
      <c r="E50" s="13"/>
      <c r="F50" s="13"/>
      <c r="G50" s="13"/>
    </row>
    <row r="51" spans="1:7">
      <c r="A51" s="13"/>
      <c r="B51" s="14"/>
      <c r="C51" s="13"/>
      <c r="D51" s="13"/>
      <c r="E51" s="13"/>
      <c r="F51" s="13"/>
      <c r="G51" s="13"/>
    </row>
    <row r="52" spans="1:7">
      <c r="A52" s="13"/>
      <c r="B52" s="14"/>
      <c r="C52" s="13"/>
      <c r="D52" s="13"/>
      <c r="E52" s="13"/>
      <c r="F52" s="13"/>
      <c r="G52" s="13"/>
    </row>
    <row r="53" spans="1:7">
      <c r="A53" s="13"/>
      <c r="B53" s="14"/>
      <c r="C53" s="13"/>
      <c r="D53" s="13"/>
      <c r="E53" s="13"/>
      <c r="F53" s="13"/>
      <c r="G53" s="13"/>
    </row>
    <row r="54" spans="1:7">
      <c r="A54" s="13"/>
      <c r="B54" s="14"/>
      <c r="C54" s="13"/>
      <c r="D54" s="13"/>
      <c r="E54" s="13"/>
      <c r="F54" s="13"/>
      <c r="G54" s="13"/>
    </row>
    <row r="55" spans="1:7">
      <c r="A55" s="13"/>
      <c r="B55" s="14"/>
      <c r="C55" s="13"/>
      <c r="D55" s="13"/>
      <c r="E55" s="13"/>
      <c r="F55" s="13"/>
      <c r="G55" s="13"/>
    </row>
    <row r="56" spans="1:7">
      <c r="A56" s="13"/>
      <c r="B56" s="14"/>
      <c r="C56" s="13"/>
      <c r="D56" s="13"/>
      <c r="E56" s="13"/>
      <c r="F56" s="13"/>
      <c r="G56" s="13"/>
    </row>
    <row r="57" spans="1:7">
      <c r="A57" s="13"/>
      <c r="B57" s="14"/>
      <c r="C57" s="13"/>
      <c r="D57" s="13"/>
      <c r="E57" s="13"/>
      <c r="F57" s="13"/>
      <c r="G57" s="13"/>
    </row>
    <row r="58" spans="1:7">
      <c r="A58" s="13"/>
      <c r="B58" s="14"/>
      <c r="C58" s="13"/>
      <c r="D58" s="13"/>
      <c r="E58" s="13"/>
      <c r="F58" s="13"/>
      <c r="G58" s="13"/>
    </row>
    <row r="59" spans="1:7">
      <c r="A59" s="13"/>
      <c r="B59" s="14"/>
      <c r="C59" s="13"/>
      <c r="D59" s="13"/>
      <c r="E59" s="13"/>
      <c r="F59" s="13"/>
      <c r="G59" s="13"/>
    </row>
    <row r="60" spans="1:7">
      <c r="A60" s="13"/>
      <c r="B60" s="14"/>
      <c r="C60" s="13"/>
      <c r="D60" s="13"/>
      <c r="E60" s="13"/>
      <c r="F60" s="13"/>
      <c r="G60" s="13"/>
    </row>
    <row r="61" spans="1:7">
      <c r="A61" s="13"/>
      <c r="B61" s="14"/>
      <c r="C61" s="13"/>
      <c r="D61" s="13"/>
      <c r="E61" s="13"/>
      <c r="F61" s="13"/>
      <c r="G61" s="13"/>
    </row>
    <row r="62" spans="1:7">
      <c r="A62" s="13"/>
      <c r="B62" s="14"/>
      <c r="C62" s="13"/>
      <c r="D62" s="13"/>
      <c r="E62" s="13"/>
      <c r="F62" s="13"/>
      <c r="G62" s="13"/>
    </row>
    <row r="63" spans="1:7">
      <c r="A63" s="13"/>
      <c r="B63" s="14"/>
      <c r="C63" s="13"/>
      <c r="D63" s="13"/>
      <c r="E63" s="13"/>
      <c r="F63" s="13"/>
      <c r="G63" s="13"/>
    </row>
    <row r="64" spans="1:7">
      <c r="A64" s="13"/>
      <c r="B64" s="14"/>
      <c r="C64" s="13"/>
      <c r="D64" s="13"/>
      <c r="E64" s="13"/>
      <c r="F64" s="13"/>
      <c r="G64" s="13"/>
    </row>
    <row r="65" spans="1:7">
      <c r="A65" s="13"/>
      <c r="B65" s="14"/>
      <c r="C65" s="13"/>
      <c r="D65" s="13"/>
      <c r="E65" s="13"/>
      <c r="F65" s="13"/>
      <c r="G65" s="13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Եկամուտ</vt:lpstr>
      <vt:lpstr>Ծախս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2020-11-24T14:08:53Z</dcterms:modified>
</cp:coreProperties>
</file>