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1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13" i="3"/>
  <c r="H12" i="3"/>
  <c r="F4" i="3" l="1"/>
  <c r="G3" i="3" l="1"/>
  <c r="F3" i="3"/>
  <c r="G13" i="3" l="1"/>
  <c r="F13" i="3"/>
  <c r="E14" i="3" l="1"/>
  <c r="H11" i="3" s="1"/>
  <c r="D14" i="3"/>
  <c r="C14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E19" i="1"/>
  <c r="G16" i="1"/>
  <c r="F14" i="1"/>
  <c r="G14" i="1"/>
  <c r="D19" i="1"/>
  <c r="F16" i="1"/>
  <c r="F14" i="3" l="1"/>
  <c r="H4" i="3"/>
  <c r="H6" i="3"/>
  <c r="H8" i="3"/>
  <c r="H10" i="3"/>
  <c r="H5" i="3"/>
  <c r="H7" i="3"/>
  <c r="G14" i="3"/>
  <c r="H14" i="3" l="1"/>
  <c r="C19" i="1"/>
  <c r="G19" i="1" l="1"/>
  <c r="G18" i="1"/>
  <c r="G15" i="1"/>
  <c r="G13" i="1"/>
  <c r="G12" i="1"/>
  <c r="G11" i="1"/>
  <c r="G10" i="1"/>
  <c r="G9" i="1"/>
  <c r="G8" i="1"/>
  <c r="G7" i="1"/>
  <c r="G6" i="1"/>
  <c r="G5" i="1"/>
  <c r="G4" i="1"/>
  <c r="F5" i="1" l="1"/>
  <c r="F6" i="1"/>
  <c r="F7" i="1"/>
  <c r="F8" i="1"/>
  <c r="F9" i="1"/>
  <c r="F10" i="1"/>
  <c r="F11" i="1"/>
  <c r="F12" i="1"/>
  <c r="F13" i="1"/>
  <c r="F15" i="1"/>
  <c r="F18" i="1"/>
  <c r="F19" i="1"/>
  <c r="F4" i="1"/>
  <c r="F3" i="1"/>
  <c r="G3" i="1"/>
</calcChain>
</file>

<file path=xl/sharedStrings.xml><?xml version="1.0" encoding="utf-8"?>
<sst xmlns="http://schemas.openxmlformats.org/spreadsheetml/2006/main" count="48" uniqueCount="45">
  <si>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</si>
  <si>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</si>
  <si>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</si>
  <si>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</si>
  <si>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</si>
  <si>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</si>
  <si>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</si>
  <si>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</si>
  <si>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</si>
  <si>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</si>
  <si>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</si>
  <si>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</si>
  <si>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</si>
  <si>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</si>
  <si>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</si>
  <si>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</si>
  <si>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</si>
  <si>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</si>
  <si>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</si>
  <si>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</si>
  <si>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</si>
  <si>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</si>
  <si>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</si>
  <si>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</si>
  <si>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</si>
  <si>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</si>
  <si>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</si>
  <si>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</si>
  <si>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</si>
  <si>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</si>
  <si>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</si>
  <si>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</si>
  <si>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</si>
  <si>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</si>
  <si>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</si>
  <si>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</si>
  <si>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</si>
  <si>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>Մուտքեր տույժերից տուգանքներից</t>
  </si>
  <si>
    <t>երկրորդ եռամսյակի նկատմամբ  %</t>
  </si>
  <si>
    <t>երկրորդ եռամսյակի կատարողական /փաստացի/</t>
  </si>
  <si>
    <t>երկրորդ եռամսյակի պլան</t>
  </si>
  <si>
    <t xml:space="preserve">   </t>
  </si>
  <si>
    <t>երրորդ եռամսյակի պլան</t>
  </si>
  <si>
    <t>երրորդ եռամսյակի կատարողական /փաստացի/</t>
  </si>
  <si>
    <t>երրորդ եռամսյակի նկատմամբ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</si>
</sst>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4"/>
      <name val="Calibri"/>
      <family val="2"/>
      <scheme val="minor"/>
    </font>
    <font>
      <sz val="12"/>
      <name val="Arial LatArm"/>
      <family val="2"/>
    </font>
    <font>
      <sz val="12"/>
      <color theme="1"/>
      <name val="Arial LatArm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Fill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5" fillId="0" borderId="2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 wrapText="1"/>
    </xf>
    <xf numFmtId="165" fontId="3" fillId="0" borderId="3" xfId="0" applyNumberFormat="1" applyFont="1" applyBorder="1"/>
    <xf numFmtId="2" fontId="3" fillId="0" borderId="3" xfId="0" applyNumberFormat="1" applyFont="1" applyBorder="1"/>
    <xf numFmtId="165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2" xfId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7" fillId="0" borderId="8" xfId="0" applyFont="1" applyBorder="1"/>
    <xf numFmtId="49" fontId="7" fillId="0" borderId="9" xfId="0" applyNumberFormat="1" applyFont="1" applyBorder="1" applyAlignment="1">
      <alignment wrapText="1"/>
    </xf>
    <xf numFmtId="0" fontId="7" fillId="0" borderId="4" xfId="0" applyFont="1" applyBorder="1"/>
    <xf numFmtId="49" fontId="7" fillId="0" borderId="5" xfId="0" applyNumberFormat="1" applyFont="1" applyBorder="1" applyAlignment="1">
      <alignment wrapText="1"/>
    </xf>
    <xf numFmtId="0" fontId="7" fillId="0" borderId="0" xfId="0" applyFont="1" applyBorder="1"/>
    <xf numFmtId="49" fontId="7" fillId="0" borderId="0" xfId="0" applyNumberFormat="1" applyFont="1" applyBorder="1" applyAlignment="1">
      <alignment wrapText="1"/>
    </xf>
    <xf numFmtId="165" fontId="7" fillId="0" borderId="0" xfId="0" applyNumberFormat="1" applyFont="1" applyBorder="1"/>
    <xf numFmtId="2" fontId="7" fillId="0" borderId="0" xfId="0" applyNumberFormat="1" applyFont="1" applyBorder="1"/>
    <xf numFmtId="0" fontId="1" fillId="0" borderId="0" xfId="1" applyFont="1" applyFill="1" applyBorder="1" applyAlignment="1">
      <alignment horizontal="left" vertical="center" wrapText="1"/>
    </xf>
    <xf numFmtId="164" fontId="3" fillId="0" borderId="1" xfId="3" applyFont="1" applyBorder="1"/>
    <xf numFmtId="164" fontId="11" fillId="0" borderId="1" xfId="3" applyFont="1" applyBorder="1" applyAlignment="1">
      <alignment horizontal="right"/>
    </xf>
    <xf numFmtId="164" fontId="3" fillId="0" borderId="11" xfId="3" applyFont="1" applyBorder="1"/>
    <xf numFmtId="164" fontId="5" fillId="0" borderId="2" xfId="3" applyFont="1" applyFill="1" applyBorder="1" applyAlignment="1">
      <alignment horizontal="right" vertical="center"/>
    </xf>
    <xf numFmtId="164" fontId="3" fillId="0" borderId="1" xfId="3" applyFont="1" applyBorder="1" applyAlignment="1">
      <alignment horizontal="right"/>
    </xf>
    <xf numFmtId="164" fontId="3" fillId="0" borderId="12" xfId="3" applyFont="1" applyBorder="1"/>
    <xf numFmtId="164" fontId="3" fillId="0" borderId="3" xfId="3" applyFont="1" applyBorder="1"/>
    <xf numFmtId="164" fontId="3" fillId="0" borderId="9" xfId="3" applyFont="1" applyBorder="1"/>
    <xf numFmtId="164" fontId="3" fillId="0" borderId="9" xfId="3" applyFont="1" applyBorder="1" applyAlignment="1">
      <alignment horizontal="right"/>
    </xf>
    <xf numFmtId="164" fontId="3" fillId="0" borderId="5" xfId="3" applyFont="1" applyBorder="1"/>
    <xf numFmtId="164" fontId="3" fillId="0" borderId="7" xfId="3" applyFont="1" applyBorder="1"/>
    <xf numFmtId="164" fontId="3" fillId="0" borderId="13" xfId="3" applyFont="1" applyBorder="1"/>
    <xf numFmtId="164" fontId="3" fillId="0" borderId="14" xfId="3" applyFont="1" applyBorder="1"/>
    <xf numFmtId="164" fontId="12" fillId="0" borderId="1" xfId="3" applyFont="1" applyBorder="1" applyAlignment="1">
      <alignment horizontal="right" wrapText="1"/>
    </xf>
    <xf numFmtId="164" fontId="13" fillId="0" borderId="1" xfId="3" applyFont="1" applyBorder="1" applyAlignment="1">
      <alignment horizontal="right" vertical="top" wrapText="1"/>
    </xf>
    <xf numFmtId="0" fontId="14" fillId="0" borderId="0" xfId="0" applyFont="1"/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13" workbookViewId="0">
      <selection activeCell="C6" sqref="C6"/>
    </sheetView>
  </sheetViews>
  <sheetFormatPr defaultRowHeight="15" x14ac:dyDescent="0.25"/>
  <cols>
    <col min="1" max="1" width="5.85546875" customWidth="1"/>
    <col min="2" max="2" width="30.42578125" style="3" customWidth="1"/>
    <col min="3" max="3" width="14.28515625" customWidth="1"/>
    <col min="4" max="4" width="13.85546875" customWidth="1"/>
    <col min="5" max="5" width="15.28515625" customWidth="1"/>
    <col min="6" max="6" width="12.140625" customWidth="1"/>
    <col min="7" max="7" width="14.570312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1" x14ac:dyDescent="0.25">
      <c r="F1" t="s">
        <v>27</v>
      </c>
    </row>
    <row r="2" spans="1:11" ht="98.25" customHeight="1" x14ac:dyDescent="0.3">
      <c r="A2" s="13" t="s">
        <v>14</v>
      </c>
      <c r="B2" s="14" t="s">
        <v>26</v>
      </c>
      <c r="C2" s="14" t="s">
        <v>33</v>
      </c>
      <c r="D2" s="14" t="s">
        <v>40</v>
      </c>
      <c r="E2" s="2" t="s">
        <v>39</v>
      </c>
      <c r="F2" s="14" t="s">
        <v>32</v>
      </c>
      <c r="G2" s="14" t="s">
        <v>38</v>
      </c>
      <c r="H2" s="27"/>
      <c r="I2" s="28"/>
      <c r="J2" s="28"/>
    </row>
    <row r="3" spans="1:11" ht="30.75" x14ac:dyDescent="0.3">
      <c r="A3" s="1">
        <v>1</v>
      </c>
      <c r="B3" s="2" t="s">
        <v>0</v>
      </c>
      <c r="C3" s="17">
        <v>82670.8</v>
      </c>
      <c r="D3" s="17">
        <v>62003.1</v>
      </c>
      <c r="E3" s="17">
        <v>38312.5</v>
      </c>
      <c r="F3" s="18">
        <f>+E3*100/C3</f>
        <v>46.343448956584425</v>
      </c>
      <c r="G3" s="18">
        <f>+E3*100/D3</f>
        <v>61.791265275445909</v>
      </c>
      <c r="H3" s="26"/>
      <c r="I3" s="26"/>
      <c r="J3" s="26"/>
      <c r="K3" s="26"/>
    </row>
    <row r="4" spans="1:11" ht="45.75" x14ac:dyDescent="0.3">
      <c r="A4" s="1">
        <v>2</v>
      </c>
      <c r="B4" s="2" t="s">
        <v>2</v>
      </c>
      <c r="C4" s="17">
        <v>230357.4</v>
      </c>
      <c r="D4" s="17">
        <v>172768.05</v>
      </c>
      <c r="E4" s="17">
        <v>119169.60000000001</v>
      </c>
      <c r="F4" s="18">
        <f>+E4*100/C4</f>
        <v>51.732481786997077</v>
      </c>
      <c r="G4" s="18">
        <f t="shared" ref="G4:G19" si="0">+E4*100/D4</f>
        <v>68.976642382662774</v>
      </c>
      <c r="H4" s="26"/>
      <c r="I4" s="26"/>
      <c r="J4" s="26"/>
      <c r="K4" s="26"/>
    </row>
    <row r="5" spans="1:11" ht="18.75" x14ac:dyDescent="0.3">
      <c r="A5" s="1">
        <v>3</v>
      </c>
      <c r="B5" s="2" t="s">
        <v>3</v>
      </c>
      <c r="C5" s="17">
        <v>11786.1</v>
      </c>
      <c r="D5" s="17">
        <v>8839.6</v>
      </c>
      <c r="E5" s="16">
        <v>6908</v>
      </c>
      <c r="F5" s="18">
        <f t="shared" ref="F5:F19" si="1">+E5*100/C5</f>
        <v>58.611415141565061</v>
      </c>
      <c r="G5" s="18">
        <f t="shared" si="0"/>
        <v>78.148332503733201</v>
      </c>
      <c r="H5" s="26"/>
      <c r="I5" s="26"/>
      <c r="J5" s="26"/>
      <c r="K5" s="26"/>
    </row>
    <row r="6" spans="1:11" ht="18.75" x14ac:dyDescent="0.3">
      <c r="A6" s="1">
        <v>4</v>
      </c>
      <c r="B6" s="2" t="s">
        <v>4</v>
      </c>
      <c r="C6" s="17">
        <v>10000</v>
      </c>
      <c r="D6" s="16">
        <v>7500</v>
      </c>
      <c r="E6" s="16">
        <v>4964</v>
      </c>
      <c r="F6" s="18">
        <f t="shared" si="1"/>
        <v>49.64</v>
      </c>
      <c r="G6" s="18">
        <f t="shared" si="0"/>
        <v>66.186666666666667</v>
      </c>
      <c r="H6" s="26"/>
      <c r="I6" s="26"/>
      <c r="J6" s="26"/>
      <c r="K6" s="26"/>
    </row>
    <row r="7" spans="1:11" ht="49.5" customHeight="1" x14ac:dyDescent="0.3">
      <c r="A7" s="1">
        <v>5</v>
      </c>
      <c r="B7" s="2" t="s">
        <v>5</v>
      </c>
      <c r="C7" s="17">
        <v>1499571.9</v>
      </c>
      <c r="D7" s="17">
        <v>1124679</v>
      </c>
      <c r="E7" s="17">
        <v>1124679</v>
      </c>
      <c r="F7" s="18">
        <f t="shared" si="1"/>
        <v>75.000005001427411</v>
      </c>
      <c r="G7" s="18">
        <f t="shared" si="0"/>
        <v>100</v>
      </c>
      <c r="H7" s="26"/>
      <c r="I7" s="26"/>
      <c r="J7" s="26"/>
      <c r="K7" s="26"/>
    </row>
    <row r="8" spans="1:11" ht="76.5" x14ac:dyDescent="0.3">
      <c r="A8" s="1">
        <v>6</v>
      </c>
      <c r="B8" s="4" t="s">
        <v>6</v>
      </c>
      <c r="C8" s="19">
        <v>0</v>
      </c>
      <c r="D8" s="20">
        <v>0</v>
      </c>
      <c r="E8" s="16">
        <v>0</v>
      </c>
      <c r="F8" s="18" t="e">
        <f t="shared" si="1"/>
        <v>#DIV/0!</v>
      </c>
      <c r="G8" s="18" t="e">
        <f t="shared" si="0"/>
        <v>#DIV/0!</v>
      </c>
      <c r="H8" s="26"/>
      <c r="I8" s="26"/>
      <c r="J8" s="26"/>
      <c r="K8" s="26"/>
    </row>
    <row r="9" spans="1:11" ht="18.75" x14ac:dyDescent="0.3">
      <c r="A9" s="1">
        <v>7</v>
      </c>
      <c r="B9" s="4" t="s">
        <v>7</v>
      </c>
      <c r="C9" s="17">
        <v>0</v>
      </c>
      <c r="D9" s="17">
        <v>0</v>
      </c>
      <c r="E9" s="16">
        <v>0</v>
      </c>
      <c r="F9" s="18" t="e">
        <f t="shared" si="1"/>
        <v>#DIV/0!</v>
      </c>
      <c r="G9" s="18" t="e">
        <f t="shared" si="0"/>
        <v>#DIV/0!</v>
      </c>
      <c r="H9" s="26"/>
      <c r="I9" s="26"/>
      <c r="J9" s="26"/>
      <c r="K9" s="26"/>
    </row>
    <row r="10" spans="1:11" ht="38.25" x14ac:dyDescent="0.3">
      <c r="A10" s="1">
        <v>8</v>
      </c>
      <c r="B10" s="4" t="s">
        <v>8</v>
      </c>
      <c r="C10" s="17">
        <v>7953</v>
      </c>
      <c r="D10" s="17">
        <v>5964.7</v>
      </c>
      <c r="E10" s="17">
        <v>5084.1000000000004</v>
      </c>
      <c r="F10" s="18">
        <f t="shared" si="1"/>
        <v>63.926820067898916</v>
      </c>
      <c r="G10" s="18">
        <f t="shared" si="0"/>
        <v>85.236474592184024</v>
      </c>
      <c r="H10" s="26"/>
      <c r="I10" s="26"/>
      <c r="J10" s="26"/>
      <c r="K10" s="26"/>
    </row>
    <row r="11" spans="1:11" ht="30.75" x14ac:dyDescent="0.3">
      <c r="A11" s="1">
        <v>9</v>
      </c>
      <c r="B11" s="2" t="s">
        <v>11</v>
      </c>
      <c r="C11" s="17">
        <v>20676</v>
      </c>
      <c r="D11" s="17">
        <v>15507</v>
      </c>
      <c r="E11" s="16">
        <v>14117</v>
      </c>
      <c r="F11" s="18">
        <f t="shared" si="1"/>
        <v>68.277229638227894</v>
      </c>
      <c r="G11" s="18">
        <f t="shared" si="0"/>
        <v>91.036306184303868</v>
      </c>
      <c r="H11" s="26"/>
      <c r="I11" s="26"/>
      <c r="J11" s="26"/>
      <c r="K11" s="26"/>
    </row>
    <row r="12" spans="1:11" ht="25.5" x14ac:dyDescent="0.3">
      <c r="A12" s="1">
        <v>10</v>
      </c>
      <c r="B12" s="4" t="s">
        <v>9</v>
      </c>
      <c r="C12" s="17">
        <v>49824</v>
      </c>
      <c r="D12" s="16">
        <v>36618</v>
      </c>
      <c r="E12" s="16">
        <v>44995</v>
      </c>
      <c r="F12" s="18">
        <f t="shared" si="1"/>
        <v>90.30788375080283</v>
      </c>
      <c r="G12" s="18">
        <f t="shared" si="0"/>
        <v>122.87672729258834</v>
      </c>
      <c r="H12" s="26"/>
      <c r="I12" s="26"/>
      <c r="J12" s="26"/>
      <c r="K12" s="26"/>
    </row>
    <row r="13" spans="1:11" ht="99.75" customHeight="1" x14ac:dyDescent="0.3">
      <c r="A13" s="1">
        <v>11</v>
      </c>
      <c r="B13" s="4" t="s">
        <v>10</v>
      </c>
      <c r="C13" s="17">
        <v>1999</v>
      </c>
      <c r="D13" s="17">
        <v>1499.3</v>
      </c>
      <c r="E13" s="17">
        <v>1399.3</v>
      </c>
      <c r="F13" s="18">
        <f t="shared" si="1"/>
        <v>70</v>
      </c>
      <c r="G13" s="18">
        <f t="shared" si="0"/>
        <v>93.330220769692531</v>
      </c>
      <c r="H13" s="26"/>
      <c r="I13" s="26"/>
      <c r="J13" s="26"/>
      <c r="K13" s="26"/>
    </row>
    <row r="14" spans="1:11" ht="87.75" customHeight="1" x14ac:dyDescent="0.3">
      <c r="A14" s="1">
        <v>12</v>
      </c>
      <c r="B14" s="4" t="s">
        <v>30</v>
      </c>
      <c r="C14" s="17">
        <v>0</v>
      </c>
      <c r="D14" s="17">
        <v>0</v>
      </c>
      <c r="E14" s="17">
        <v>0</v>
      </c>
      <c r="F14" s="18" t="e">
        <f t="shared" si="1"/>
        <v>#DIV/0!</v>
      </c>
      <c r="G14" s="18" t="e">
        <f t="shared" si="0"/>
        <v>#DIV/0!</v>
      </c>
      <c r="H14" s="26"/>
      <c r="I14" s="26"/>
      <c r="J14" s="26"/>
      <c r="K14" s="26"/>
    </row>
    <row r="15" spans="1:11" ht="18.75" x14ac:dyDescent="0.3">
      <c r="A15" s="1">
        <v>13</v>
      </c>
      <c r="B15" s="2" t="s">
        <v>12</v>
      </c>
      <c r="C15" s="17">
        <v>56500</v>
      </c>
      <c r="D15" s="17">
        <v>42375</v>
      </c>
      <c r="E15" s="17">
        <v>48948.800000000003</v>
      </c>
      <c r="F15" s="18">
        <f t="shared" si="1"/>
        <v>86.635044247787604</v>
      </c>
      <c r="G15" s="18">
        <f t="shared" si="0"/>
        <v>115.51339233038348</v>
      </c>
      <c r="H15" s="26"/>
      <c r="I15" s="26"/>
      <c r="J15" s="26"/>
      <c r="K15" s="26"/>
    </row>
    <row r="16" spans="1:11" ht="89.25" x14ac:dyDescent="0.3">
      <c r="A16" s="5">
        <v>14</v>
      </c>
      <c r="B16" s="4" t="s">
        <v>31</v>
      </c>
      <c r="C16" s="21">
        <v>500</v>
      </c>
      <c r="D16" s="21">
        <v>375</v>
      </c>
      <c r="E16" s="21">
        <v>0</v>
      </c>
      <c r="F16" s="22">
        <f t="shared" si="1"/>
        <v>0</v>
      </c>
      <c r="G16" s="22">
        <f t="shared" si="0"/>
        <v>0</v>
      </c>
      <c r="H16" s="26"/>
      <c r="I16" s="26"/>
      <c r="J16" s="26"/>
      <c r="K16" s="26"/>
    </row>
    <row r="17" spans="1:11" ht="25.5" x14ac:dyDescent="0.3">
      <c r="A17" s="5">
        <v>15</v>
      </c>
      <c r="B17" s="47" t="s">
        <v>37</v>
      </c>
      <c r="C17" s="21">
        <v>1500</v>
      </c>
      <c r="D17" s="21">
        <v>1125</v>
      </c>
      <c r="E17" s="21">
        <v>0</v>
      </c>
      <c r="F17" s="22">
        <v>0</v>
      </c>
      <c r="G17" s="22">
        <v>0</v>
      </c>
      <c r="H17" s="26"/>
      <c r="I17" s="26"/>
      <c r="J17" s="26"/>
      <c r="K17" s="26"/>
    </row>
    <row r="18" spans="1:11" ht="19.5" thickBot="1" x14ac:dyDescent="0.35">
      <c r="A18" s="5">
        <v>16</v>
      </c>
      <c r="B18" s="6" t="s">
        <v>13</v>
      </c>
      <c r="C18" s="21">
        <v>78853.7</v>
      </c>
      <c r="D18" s="21">
        <v>59140.3</v>
      </c>
      <c r="E18" s="21">
        <v>43333.4</v>
      </c>
      <c r="F18" s="22">
        <f t="shared" si="1"/>
        <v>54.954174629725685</v>
      </c>
      <c r="G18" s="22">
        <f t="shared" si="0"/>
        <v>73.272201865732839</v>
      </c>
      <c r="H18" s="26"/>
      <c r="I18" s="26"/>
      <c r="J18" s="26"/>
      <c r="K18" s="26"/>
    </row>
    <row r="19" spans="1:11" ht="19.5" thickBot="1" x14ac:dyDescent="0.35">
      <c r="A19" s="11"/>
      <c r="B19" s="12" t="s">
        <v>26</v>
      </c>
      <c r="C19" s="23">
        <f>SUM(C3:C18)</f>
        <v>2052191.9</v>
      </c>
      <c r="D19" s="23">
        <f>SUM(D3:D18)</f>
        <v>1538394.05</v>
      </c>
      <c r="E19" s="23">
        <f>SUM(E3:E18)</f>
        <v>1451910.7000000002</v>
      </c>
      <c r="F19" s="24">
        <f t="shared" si="1"/>
        <v>70.749265699762304</v>
      </c>
      <c r="G19" s="25">
        <f t="shared" si="0"/>
        <v>94.37833564163877</v>
      </c>
      <c r="H19" s="26"/>
      <c r="I19" s="26"/>
      <c r="J19" s="26"/>
      <c r="K19" s="26"/>
    </row>
    <row r="20" spans="1:11" x14ac:dyDescent="0.25">
      <c r="A20" s="7"/>
      <c r="B20" s="8"/>
      <c r="C20" s="9"/>
      <c r="D20" s="7"/>
      <c r="E20" s="7"/>
      <c r="F20" s="7"/>
      <c r="G20" s="10"/>
      <c r="H20" t="s">
        <v>41</v>
      </c>
    </row>
    <row r="21" spans="1:11" x14ac:dyDescent="0.25">
      <c r="A21" s="7"/>
      <c r="B21" s="8"/>
      <c r="C21" s="9"/>
      <c r="D21" s="7"/>
      <c r="E21" s="15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10"/>
    </row>
    <row r="27" spans="1:11" x14ac:dyDescent="0.25">
      <c r="A27" s="7"/>
      <c r="B27" s="8"/>
      <c r="C27" s="9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  <row r="70" spans="1:7" x14ac:dyDescent="0.25">
      <c r="A70" s="7"/>
      <c r="B70" s="8"/>
      <c r="C70" s="7"/>
      <c r="D70" s="7"/>
      <c r="E70" s="7"/>
      <c r="F70" s="7"/>
      <c r="G70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Normal="100" workbookViewId="0">
      <selection activeCell="C13" sqref="C13"/>
    </sheetView>
  </sheetViews>
  <sheetFormatPr defaultRowHeight="17.25" x14ac:dyDescent="0.3"/>
  <cols>
    <col min="1" max="1" width="4.28515625" style="29" customWidth="1"/>
    <col min="2" max="2" width="37.7109375" style="30" customWidth="1"/>
    <col min="3" max="3" width="17.5703125" style="29" customWidth="1"/>
    <col min="4" max="4" width="17.85546875" style="29" customWidth="1"/>
    <col min="5" max="5" width="18.5703125" style="29" customWidth="1"/>
    <col min="6" max="6" width="13.85546875" style="29" customWidth="1"/>
    <col min="7" max="7" width="10.85546875" style="29" customWidth="1"/>
    <col min="8" max="8" width="11.7109375" style="29" customWidth="1"/>
    <col min="9" max="16384" width="9.140625" style="29"/>
  </cols>
  <sheetData>
    <row r="1" spans="1:18" x14ac:dyDescent="0.3">
      <c r="G1" s="29" t="s">
        <v>35</v>
      </c>
      <c r="H1" s="29" t="s">
        <v>36</v>
      </c>
    </row>
    <row r="2" spans="1:18" ht="129" customHeight="1" x14ac:dyDescent="0.3">
      <c r="A2" s="31" t="s">
        <v>14</v>
      </c>
      <c r="B2" s="32" t="s">
        <v>25</v>
      </c>
      <c r="C2" s="32" t="s">
        <v>28</v>
      </c>
      <c r="D2" s="33" t="s">
        <v>42</v>
      </c>
      <c r="E2" s="33" t="s">
        <v>43</v>
      </c>
      <c r="F2" s="33" t="s">
        <v>1</v>
      </c>
      <c r="G2" s="34" t="s">
        <v>44</v>
      </c>
      <c r="H2" s="35" t="s">
        <v>34</v>
      </c>
    </row>
    <row r="3" spans="1:18" ht="33" x14ac:dyDescent="0.3">
      <c r="A3" s="36">
        <v>1</v>
      </c>
      <c r="B3" s="37" t="s">
        <v>18</v>
      </c>
      <c r="C3" s="48">
        <v>604020</v>
      </c>
      <c r="D3" s="49">
        <v>453015</v>
      </c>
      <c r="E3" s="26">
        <v>431815.8</v>
      </c>
      <c r="F3" s="48">
        <f>+E3*100/C3</f>
        <v>71.490314890235425</v>
      </c>
      <c r="G3" s="50">
        <f t="shared" ref="G3" si="0">+E3*100/D3</f>
        <v>95.320419853647223</v>
      </c>
      <c r="H3" s="48">
        <v>36.130000000000003</v>
      </c>
    </row>
    <row r="4" spans="1:18" ht="46.5" customHeight="1" x14ac:dyDescent="0.3">
      <c r="A4" s="36">
        <v>2</v>
      </c>
      <c r="B4" s="33" t="s">
        <v>15</v>
      </c>
      <c r="C4" s="48">
        <v>2000</v>
      </c>
      <c r="D4" s="49">
        <v>1500</v>
      </c>
      <c r="E4" s="48">
        <v>279</v>
      </c>
      <c r="F4" s="48">
        <f>+E4*100/C4</f>
        <v>13.95</v>
      </c>
      <c r="G4" s="50">
        <f t="shared" ref="G4:G14" si="1">+E4*100/D4</f>
        <v>18.600000000000001</v>
      </c>
      <c r="H4" s="48">
        <f>+E4*100/E14</f>
        <v>2.0176516314015149E-2</v>
      </c>
    </row>
    <row r="5" spans="1:18" ht="26.25" customHeight="1" x14ac:dyDescent="0.3">
      <c r="A5" s="36">
        <v>3</v>
      </c>
      <c r="B5" s="33" t="s">
        <v>24</v>
      </c>
      <c r="C5" s="48">
        <v>2000</v>
      </c>
      <c r="D5" s="49">
        <v>1500</v>
      </c>
      <c r="E5" s="48">
        <v>796.5</v>
      </c>
      <c r="F5" s="48">
        <f>+E5*100/C5</f>
        <v>39.825000000000003</v>
      </c>
      <c r="G5" s="50">
        <f t="shared" si="1"/>
        <v>53.1</v>
      </c>
      <c r="H5" s="48">
        <f>+E5*100/E14</f>
        <v>5.7600699799688404E-2</v>
      </c>
    </row>
    <row r="6" spans="1:18" ht="36" customHeight="1" x14ac:dyDescent="0.3">
      <c r="A6" s="36">
        <v>4</v>
      </c>
      <c r="B6" s="33" t="s">
        <v>16</v>
      </c>
      <c r="C6" s="48"/>
      <c r="D6" s="49"/>
      <c r="E6" s="48">
        <v>0</v>
      </c>
      <c r="F6" s="48" t="e">
        <f t="shared" ref="F6:F12" si="2">+E6*100/C6</f>
        <v>#DIV/0!</v>
      </c>
      <c r="G6" s="50" t="e">
        <f t="shared" si="1"/>
        <v>#DIV/0!</v>
      </c>
      <c r="H6" s="48">
        <f>+E6*100/E14</f>
        <v>0</v>
      </c>
    </row>
    <row r="7" spans="1:18" ht="42.75" customHeight="1" x14ac:dyDescent="0.3">
      <c r="A7" s="36">
        <v>4</v>
      </c>
      <c r="B7" s="37" t="s">
        <v>17</v>
      </c>
      <c r="C7" s="48">
        <v>2000</v>
      </c>
      <c r="D7" s="49">
        <v>1500</v>
      </c>
      <c r="E7" s="48">
        <v>174.6</v>
      </c>
      <c r="F7" s="48">
        <f t="shared" si="2"/>
        <v>8.73</v>
      </c>
      <c r="G7" s="50">
        <f t="shared" si="1"/>
        <v>11.64</v>
      </c>
      <c r="H7" s="48">
        <f>+E7*100/E14</f>
        <v>1.2626594080383673E-2</v>
      </c>
      <c r="R7" s="63"/>
    </row>
    <row r="8" spans="1:18" ht="41.25" customHeight="1" x14ac:dyDescent="0.35">
      <c r="A8" s="36">
        <v>5</v>
      </c>
      <c r="B8" s="38" t="s">
        <v>19</v>
      </c>
      <c r="C8" s="48">
        <v>493065</v>
      </c>
      <c r="D8" s="61">
        <v>369798.7</v>
      </c>
      <c r="E8" s="61">
        <v>341978.9</v>
      </c>
      <c r="F8" s="48">
        <f t="shared" si="2"/>
        <v>69.35777230182633</v>
      </c>
      <c r="G8" s="50">
        <f t="shared" si="1"/>
        <v>92.477042239467039</v>
      </c>
      <c r="H8" s="48">
        <f>+E8*100/E14</f>
        <v>24.730977974548225</v>
      </c>
    </row>
    <row r="9" spans="1:18" ht="18" customHeight="1" x14ac:dyDescent="0.3">
      <c r="A9" s="36">
        <v>6</v>
      </c>
      <c r="B9" s="37" t="s">
        <v>20</v>
      </c>
      <c r="C9" s="51">
        <v>0</v>
      </c>
      <c r="D9" s="51">
        <v>0</v>
      </c>
      <c r="E9" s="51">
        <v>0</v>
      </c>
      <c r="F9" s="48" t="e">
        <f t="shared" si="2"/>
        <v>#DIV/0!</v>
      </c>
      <c r="G9" s="50" t="e">
        <f t="shared" si="1"/>
        <v>#DIV/0!</v>
      </c>
      <c r="H9" s="48">
        <f>+E9*100/E14</f>
        <v>0</v>
      </c>
    </row>
    <row r="10" spans="1:18" ht="22.5" customHeight="1" x14ac:dyDescent="0.3">
      <c r="A10" s="36">
        <v>7</v>
      </c>
      <c r="B10" s="37" t="s">
        <v>21</v>
      </c>
      <c r="C10" s="48">
        <v>123378</v>
      </c>
      <c r="D10" s="62">
        <v>92533.5</v>
      </c>
      <c r="E10" s="48">
        <v>85300.5</v>
      </c>
      <c r="F10" s="48">
        <f t="shared" si="2"/>
        <v>69.137528570733849</v>
      </c>
      <c r="G10" s="50">
        <f t="shared" si="1"/>
        <v>92.183371427645127</v>
      </c>
      <c r="H10" s="48">
        <f>+E10*100/E14</f>
        <v>6.1686986732747284</v>
      </c>
    </row>
    <row r="11" spans="1:18" ht="28.5" customHeight="1" x14ac:dyDescent="0.3">
      <c r="A11" s="36">
        <v>8</v>
      </c>
      <c r="B11" s="37" t="s">
        <v>22</v>
      </c>
      <c r="C11" s="48">
        <v>705350.9</v>
      </c>
      <c r="D11" s="52">
        <v>529013.19999999995</v>
      </c>
      <c r="E11" s="48">
        <v>433740.4</v>
      </c>
      <c r="F11" s="48">
        <f t="shared" si="2"/>
        <v>61.492854124096247</v>
      </c>
      <c r="G11" s="50">
        <f t="shared" si="1"/>
        <v>81.990468290772341</v>
      </c>
      <c r="H11" s="48">
        <f>+E11*100/E14</f>
        <v>31.366918482607367</v>
      </c>
    </row>
    <row r="12" spans="1:18" ht="25.5" customHeight="1" x14ac:dyDescent="0.3">
      <c r="A12" s="36">
        <v>9</v>
      </c>
      <c r="B12" s="33" t="s">
        <v>23</v>
      </c>
      <c r="C12" s="48">
        <v>15700</v>
      </c>
      <c r="D12" s="52">
        <v>8693.7000000000007</v>
      </c>
      <c r="E12" s="48">
        <v>7870</v>
      </c>
      <c r="F12" s="48">
        <f t="shared" si="2"/>
        <v>50.127388535031848</v>
      </c>
      <c r="G12" s="53">
        <f t="shared" si="1"/>
        <v>90.525322934998897</v>
      </c>
      <c r="H12" s="54">
        <f>+E12*100/E14</f>
        <v>0.56913685803333047</v>
      </c>
    </row>
    <row r="13" spans="1:18" ht="20.25" customHeight="1" thickBot="1" x14ac:dyDescent="0.35">
      <c r="A13" s="39">
        <v>10</v>
      </c>
      <c r="B13" s="40" t="s">
        <v>29</v>
      </c>
      <c r="C13" s="55">
        <v>104678</v>
      </c>
      <c r="D13" s="56">
        <v>80840</v>
      </c>
      <c r="E13" s="55">
        <v>80840</v>
      </c>
      <c r="F13" s="48">
        <f t="shared" ref="F13" si="3">+E13*100/C13</f>
        <v>77.227306597374806</v>
      </c>
      <c r="G13" s="53">
        <f t="shared" ref="G13" si="4">+E13*100/D13</f>
        <v>100</v>
      </c>
      <c r="H13" s="54" t="e">
        <f>+E13*100/E15</f>
        <v>#DIV/0!</v>
      </c>
    </row>
    <row r="14" spans="1:18" ht="24.75" customHeight="1" thickBot="1" x14ac:dyDescent="0.35">
      <c r="A14" s="41"/>
      <c r="B14" s="42" t="s">
        <v>26</v>
      </c>
      <c r="C14" s="57">
        <f>SUM(C3:C13)</f>
        <v>2052191.9</v>
      </c>
      <c r="D14" s="57">
        <f>SUM(D3:D13)</f>
        <v>1538394.0999999999</v>
      </c>
      <c r="E14" s="57">
        <f>SUM(E3:E13)</f>
        <v>1382795.7000000002</v>
      </c>
      <c r="F14" s="58">
        <f>E14*100/C14</f>
        <v>67.381403269353143</v>
      </c>
      <c r="G14" s="59">
        <f t="shared" si="1"/>
        <v>89.885660637934095</v>
      </c>
      <c r="H14" s="60">
        <f>SUM(H3:H12)</f>
        <v>99.056135798657735</v>
      </c>
    </row>
    <row r="15" spans="1:18" x14ac:dyDescent="0.3">
      <c r="A15" s="43"/>
      <c r="B15" s="44"/>
      <c r="C15" s="45"/>
      <c r="D15" s="43"/>
      <c r="E15" s="43"/>
      <c r="F15" s="43"/>
      <c r="G15" s="46"/>
    </row>
    <row r="16" spans="1:18" x14ac:dyDescent="0.3">
      <c r="A16" s="43"/>
      <c r="B16" s="44"/>
      <c r="C16" s="45"/>
      <c r="D16" s="43"/>
      <c r="E16" s="43"/>
      <c r="F16" s="43"/>
      <c r="G16" s="46"/>
    </row>
    <row r="17" spans="1:7" x14ac:dyDescent="0.3">
      <c r="A17" s="43"/>
      <c r="B17" s="44"/>
      <c r="C17" s="45"/>
      <c r="D17" s="43"/>
      <c r="E17" s="43"/>
      <c r="F17" s="43"/>
      <c r="G17" s="46"/>
    </row>
    <row r="18" spans="1:7" x14ac:dyDescent="0.3">
      <c r="A18" s="43"/>
      <c r="B18" s="44"/>
      <c r="C18" s="45"/>
      <c r="D18" s="43"/>
      <c r="E18" s="43"/>
      <c r="F18" s="43"/>
      <c r="G18" s="46"/>
    </row>
    <row r="19" spans="1:7" x14ac:dyDescent="0.3">
      <c r="A19" s="43"/>
      <c r="B19" s="44"/>
      <c r="C19" s="45"/>
      <c r="D19" s="43"/>
      <c r="E19" s="43"/>
      <c r="F19" s="43"/>
      <c r="G19" s="46"/>
    </row>
    <row r="20" spans="1:7" x14ac:dyDescent="0.3">
      <c r="A20" s="43"/>
      <c r="B20" s="44"/>
      <c r="C20" s="45"/>
      <c r="D20" s="43"/>
      <c r="E20" s="43"/>
      <c r="F20" s="43"/>
      <c r="G20" s="46"/>
    </row>
    <row r="21" spans="1:7" x14ac:dyDescent="0.3">
      <c r="A21" s="43"/>
      <c r="B21" s="44"/>
      <c r="C21" s="45"/>
      <c r="D21" s="43"/>
      <c r="E21" s="43"/>
      <c r="F21" s="43"/>
      <c r="G21" s="46"/>
    </row>
    <row r="22" spans="1:7" x14ac:dyDescent="0.3">
      <c r="A22" s="43"/>
      <c r="B22" s="44"/>
      <c r="C22" s="45"/>
      <c r="D22" s="43"/>
      <c r="E22" s="43"/>
      <c r="F22" s="43"/>
      <c r="G22" s="43"/>
    </row>
    <row r="23" spans="1:7" x14ac:dyDescent="0.3">
      <c r="A23" s="43"/>
      <c r="B23" s="44"/>
      <c r="C23" s="43"/>
      <c r="D23" s="43"/>
      <c r="E23" s="43"/>
      <c r="F23" s="43"/>
      <c r="G23" s="43"/>
    </row>
    <row r="24" spans="1:7" x14ac:dyDescent="0.3">
      <c r="A24" s="43"/>
      <c r="B24" s="44"/>
      <c r="C24" s="43"/>
      <c r="D24" s="43"/>
      <c r="E24" s="43"/>
      <c r="F24" s="43"/>
      <c r="G24" s="43"/>
    </row>
    <row r="25" spans="1:7" x14ac:dyDescent="0.3">
      <c r="A25" s="43"/>
      <c r="B25" s="44"/>
      <c r="C25" s="43"/>
      <c r="D25" s="43"/>
      <c r="E25" s="43"/>
      <c r="F25" s="43"/>
      <c r="G25" s="43"/>
    </row>
    <row r="26" spans="1:7" x14ac:dyDescent="0.3">
      <c r="A26" s="43"/>
      <c r="B26" s="44"/>
      <c r="C26" s="43"/>
      <c r="D26" s="43"/>
      <c r="E26" s="43"/>
      <c r="F26" s="43"/>
      <c r="G26" s="43"/>
    </row>
    <row r="27" spans="1:7" x14ac:dyDescent="0.3">
      <c r="A27" s="43"/>
      <c r="B27" s="44"/>
      <c r="C27" s="43"/>
      <c r="D27" s="43"/>
      <c r="E27" s="43"/>
      <c r="F27" s="43"/>
      <c r="G27" s="43"/>
    </row>
    <row r="28" spans="1:7" x14ac:dyDescent="0.3">
      <c r="A28" s="43"/>
      <c r="B28" s="44"/>
      <c r="C28" s="43"/>
      <c r="D28" s="43"/>
      <c r="E28" s="43"/>
      <c r="F28" s="43"/>
      <c r="G28" s="43"/>
    </row>
    <row r="29" spans="1:7" x14ac:dyDescent="0.3">
      <c r="A29" s="43"/>
      <c r="B29" s="44"/>
      <c r="C29" s="43"/>
      <c r="D29" s="43"/>
      <c r="E29" s="43"/>
      <c r="F29" s="43"/>
      <c r="G29" s="43"/>
    </row>
    <row r="30" spans="1:7" x14ac:dyDescent="0.3">
      <c r="A30" s="43"/>
      <c r="B30" s="44"/>
      <c r="C30" s="43"/>
      <c r="D30" s="43"/>
      <c r="E30" s="43"/>
      <c r="F30" s="43"/>
      <c r="G30" s="43"/>
    </row>
    <row r="31" spans="1:7" x14ac:dyDescent="0.3">
      <c r="A31" s="43"/>
      <c r="B31" s="44"/>
      <c r="C31" s="43"/>
      <c r="D31" s="43"/>
      <c r="E31" s="43"/>
      <c r="F31" s="43"/>
      <c r="G31" s="43"/>
    </row>
    <row r="32" spans="1:7" x14ac:dyDescent="0.3">
      <c r="A32" s="43"/>
      <c r="B32" s="44"/>
      <c r="C32" s="43"/>
      <c r="D32" s="43"/>
      <c r="E32" s="43"/>
      <c r="F32" s="43"/>
      <c r="G32" s="43"/>
    </row>
    <row r="33" spans="1:7" x14ac:dyDescent="0.3">
      <c r="A33" s="43"/>
      <c r="B33" s="44"/>
      <c r="C33" s="43"/>
      <c r="D33" s="43"/>
      <c r="E33" s="43"/>
      <c r="F33" s="43"/>
      <c r="G33" s="43"/>
    </row>
    <row r="34" spans="1:7" x14ac:dyDescent="0.3">
      <c r="A34" s="43"/>
      <c r="B34" s="44"/>
      <c r="C34" s="43"/>
      <c r="D34" s="43"/>
      <c r="E34" s="43"/>
      <c r="F34" s="43"/>
      <c r="G34" s="43"/>
    </row>
    <row r="35" spans="1:7" x14ac:dyDescent="0.3">
      <c r="A35" s="43"/>
      <c r="B35" s="44"/>
      <c r="C35" s="43"/>
      <c r="D35" s="43"/>
      <c r="E35" s="43"/>
      <c r="F35" s="43"/>
      <c r="G35" s="43"/>
    </row>
    <row r="36" spans="1:7" x14ac:dyDescent="0.3">
      <c r="A36" s="43"/>
      <c r="B36" s="44"/>
      <c r="C36" s="43"/>
      <c r="D36" s="43"/>
      <c r="E36" s="43"/>
      <c r="F36" s="43"/>
      <c r="G36" s="43"/>
    </row>
    <row r="37" spans="1:7" x14ac:dyDescent="0.3">
      <c r="A37" s="43"/>
      <c r="B37" s="44"/>
      <c r="C37" s="43"/>
      <c r="D37" s="43"/>
      <c r="E37" s="43"/>
      <c r="F37" s="43"/>
      <c r="G37" s="43"/>
    </row>
    <row r="38" spans="1:7" x14ac:dyDescent="0.3">
      <c r="A38" s="43"/>
      <c r="B38" s="44"/>
      <c r="C38" s="43"/>
      <c r="D38" s="43"/>
      <c r="E38" s="43"/>
      <c r="F38" s="43"/>
      <c r="G38" s="43"/>
    </row>
    <row r="39" spans="1:7" x14ac:dyDescent="0.3">
      <c r="A39" s="43"/>
      <c r="B39" s="44"/>
      <c r="C39" s="43"/>
      <c r="D39" s="43"/>
      <c r="E39" s="43"/>
      <c r="F39" s="43"/>
      <c r="G39" s="43"/>
    </row>
    <row r="40" spans="1:7" x14ac:dyDescent="0.3">
      <c r="A40" s="43"/>
      <c r="B40" s="44"/>
      <c r="C40" s="43"/>
      <c r="D40" s="43"/>
      <c r="E40" s="43"/>
      <c r="F40" s="43"/>
      <c r="G40" s="43"/>
    </row>
    <row r="41" spans="1:7" x14ac:dyDescent="0.3">
      <c r="A41" s="43"/>
      <c r="B41" s="44"/>
      <c r="C41" s="43"/>
      <c r="D41" s="43"/>
      <c r="E41" s="43"/>
      <c r="F41" s="43"/>
      <c r="G41" s="43"/>
    </row>
    <row r="42" spans="1:7" x14ac:dyDescent="0.3">
      <c r="A42" s="43"/>
      <c r="B42" s="44"/>
      <c r="C42" s="43"/>
      <c r="D42" s="43"/>
      <c r="E42" s="43"/>
      <c r="F42" s="43"/>
      <c r="G42" s="43"/>
    </row>
    <row r="43" spans="1:7" x14ac:dyDescent="0.3">
      <c r="A43" s="43"/>
      <c r="B43" s="44"/>
      <c r="C43" s="43"/>
      <c r="D43" s="43"/>
      <c r="E43" s="43"/>
      <c r="F43" s="43"/>
      <c r="G43" s="43"/>
    </row>
    <row r="44" spans="1:7" x14ac:dyDescent="0.3">
      <c r="A44" s="43"/>
      <c r="B44" s="44"/>
      <c r="C44" s="43"/>
      <c r="D44" s="43"/>
      <c r="E44" s="43"/>
      <c r="F44" s="43"/>
      <c r="G44" s="43"/>
    </row>
    <row r="45" spans="1:7" x14ac:dyDescent="0.3">
      <c r="A45" s="43"/>
      <c r="B45" s="44"/>
      <c r="C45" s="43"/>
      <c r="D45" s="43"/>
      <c r="E45" s="43"/>
      <c r="F45" s="43"/>
      <c r="G45" s="43"/>
    </row>
    <row r="46" spans="1:7" x14ac:dyDescent="0.3">
      <c r="A46" s="43"/>
      <c r="B46" s="44"/>
      <c r="C46" s="43"/>
      <c r="D46" s="43"/>
      <c r="E46" s="43"/>
      <c r="F46" s="43"/>
      <c r="G46" s="43"/>
    </row>
    <row r="47" spans="1:7" x14ac:dyDescent="0.3">
      <c r="A47" s="43"/>
      <c r="B47" s="44"/>
      <c r="C47" s="43"/>
      <c r="D47" s="43"/>
      <c r="E47" s="43"/>
      <c r="F47" s="43"/>
      <c r="G47" s="43"/>
    </row>
    <row r="48" spans="1:7" x14ac:dyDescent="0.3">
      <c r="A48" s="43"/>
      <c r="B48" s="44"/>
      <c r="C48" s="43"/>
      <c r="D48" s="43"/>
      <c r="E48" s="43"/>
      <c r="F48" s="43"/>
      <c r="G48" s="43"/>
    </row>
    <row r="49" spans="1:7" x14ac:dyDescent="0.3">
      <c r="A49" s="43"/>
      <c r="B49" s="44"/>
      <c r="C49" s="43"/>
      <c r="D49" s="43"/>
      <c r="E49" s="43"/>
      <c r="F49" s="43"/>
      <c r="G49" s="43"/>
    </row>
    <row r="50" spans="1:7" x14ac:dyDescent="0.3">
      <c r="A50" s="43"/>
      <c r="B50" s="44"/>
      <c r="C50" s="43"/>
      <c r="D50" s="43"/>
      <c r="E50" s="43"/>
      <c r="F50" s="43"/>
      <c r="G50" s="43"/>
    </row>
    <row r="51" spans="1:7" x14ac:dyDescent="0.3">
      <c r="A51" s="43"/>
      <c r="B51" s="44"/>
      <c r="C51" s="43"/>
      <c r="D51" s="43"/>
      <c r="E51" s="43"/>
      <c r="F51" s="43"/>
      <c r="G51" s="43"/>
    </row>
    <row r="52" spans="1:7" x14ac:dyDescent="0.3">
      <c r="A52" s="43"/>
      <c r="B52" s="44"/>
      <c r="C52" s="43"/>
      <c r="D52" s="43"/>
      <c r="E52" s="43"/>
      <c r="F52" s="43"/>
      <c r="G52" s="43"/>
    </row>
    <row r="53" spans="1:7" x14ac:dyDescent="0.3">
      <c r="A53" s="43"/>
      <c r="B53" s="44"/>
      <c r="C53" s="43"/>
      <c r="D53" s="43"/>
      <c r="E53" s="43"/>
      <c r="F53" s="43"/>
      <c r="G53" s="43"/>
    </row>
    <row r="54" spans="1:7" x14ac:dyDescent="0.3">
      <c r="A54" s="43"/>
      <c r="B54" s="44"/>
      <c r="C54" s="43"/>
      <c r="D54" s="43"/>
      <c r="E54" s="43"/>
      <c r="F54" s="43"/>
      <c r="G54" s="43"/>
    </row>
    <row r="55" spans="1:7" x14ac:dyDescent="0.3">
      <c r="A55" s="43"/>
      <c r="B55" s="44"/>
      <c r="C55" s="43"/>
      <c r="D55" s="43"/>
      <c r="E55" s="43"/>
      <c r="F55" s="43"/>
      <c r="G55" s="43"/>
    </row>
    <row r="56" spans="1:7" x14ac:dyDescent="0.3">
      <c r="A56" s="43"/>
      <c r="B56" s="44"/>
      <c r="C56" s="43"/>
      <c r="D56" s="43"/>
      <c r="E56" s="43"/>
      <c r="F56" s="43"/>
      <c r="G56" s="43"/>
    </row>
    <row r="57" spans="1:7" x14ac:dyDescent="0.3">
      <c r="A57" s="43"/>
      <c r="B57" s="44"/>
      <c r="C57" s="43"/>
      <c r="D57" s="43"/>
      <c r="E57" s="43"/>
      <c r="F57" s="43"/>
      <c r="G57" s="43"/>
    </row>
    <row r="58" spans="1:7" x14ac:dyDescent="0.3">
      <c r="A58" s="43"/>
      <c r="B58" s="44"/>
      <c r="C58" s="43"/>
      <c r="D58" s="43"/>
      <c r="E58" s="43"/>
      <c r="F58" s="43"/>
      <c r="G58" s="43"/>
    </row>
    <row r="59" spans="1:7" x14ac:dyDescent="0.3">
      <c r="A59" s="43"/>
      <c r="B59" s="44"/>
      <c r="C59" s="43"/>
      <c r="D59" s="43"/>
      <c r="E59" s="43"/>
      <c r="F59" s="43"/>
      <c r="G59" s="43"/>
    </row>
    <row r="60" spans="1:7" x14ac:dyDescent="0.3">
      <c r="A60" s="43"/>
      <c r="B60" s="44"/>
      <c r="C60" s="43"/>
      <c r="D60" s="43"/>
      <c r="E60" s="43"/>
      <c r="F60" s="43"/>
      <c r="G60" s="43"/>
    </row>
    <row r="61" spans="1:7" x14ac:dyDescent="0.3">
      <c r="A61" s="43"/>
      <c r="B61" s="44"/>
      <c r="C61" s="43"/>
      <c r="D61" s="43"/>
      <c r="E61" s="43"/>
      <c r="F61" s="43"/>
      <c r="G61" s="43"/>
    </row>
    <row r="62" spans="1:7" x14ac:dyDescent="0.3">
      <c r="A62" s="43"/>
      <c r="B62" s="44"/>
      <c r="C62" s="43"/>
      <c r="D62" s="43"/>
      <c r="E62" s="43"/>
      <c r="F62" s="43"/>
      <c r="G62" s="43"/>
    </row>
    <row r="63" spans="1:7" x14ac:dyDescent="0.3">
      <c r="A63" s="43"/>
      <c r="B63" s="44"/>
      <c r="C63" s="43"/>
      <c r="D63" s="43"/>
      <c r="E63" s="43"/>
      <c r="F63" s="43"/>
      <c r="G63" s="43"/>
    </row>
    <row r="64" spans="1:7" x14ac:dyDescent="0.3">
      <c r="A64" s="43"/>
      <c r="B64" s="44"/>
      <c r="C64" s="43"/>
      <c r="D64" s="43"/>
      <c r="E64" s="43"/>
      <c r="F64" s="43"/>
      <c r="G64" s="43"/>
    </row>
    <row r="65" spans="1:7" x14ac:dyDescent="0.3">
      <c r="A65" s="43"/>
      <c r="B65" s="44"/>
      <c r="C65" s="43"/>
      <c r="D65" s="43"/>
      <c r="E65" s="43"/>
      <c r="F65" s="43"/>
      <c r="G65" s="43"/>
    </row>
  </sheetData>
  <pageMargins left="0.25" right="0.25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2025-10-09T12:17:08Z</dcterms:modified>
</cp:coreProperties>
</file>