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user16" algorithmName="SHA-512" hashValue="sKV3PAmGmo3hh6pTZm3qHkIk4i6x88qNaj7ub6fsg5VvuaAcxGO5bTDjtQOVqLuaqD7l2AB0wqQ4RbfebWW6Sg==" saltValue="2wBgObYGlDt9/BTSk3xcmQ==" spinCount="10000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48" i="1"/>
  <c r="C29" i="1"/>
  <c r="C26" i="1"/>
  <c r="C22" i="1"/>
  <c r="C20" i="1"/>
  <c r="C9" i="1"/>
  <c r="C6" i="1"/>
</calcChain>
</file>

<file path=xl/sharedStrings.xml><?xml version="1.0" encoding="utf-8"?>
<sst xmlns="http://schemas.openxmlformats.org/spreadsheetml/2006/main" count="135" uniqueCount="76">
  <si>
    <t>Հավելված                                                            Նոյեմբերյան համայնքի ավագանու                                 __      ______   20__թ.  թիվ  __ որոշման</t>
  </si>
  <si>
    <t>ՖԻՆԱՆՍԱՎՈՐՄԱՆ ԱՄՓՈՓԱԹԵՐԹ /ՆԱԽԱԳԻԾ/</t>
  </si>
  <si>
    <t>ՆՈՅԵՄԲԵՐՅԱՆ ՀԱՄԱՅՆՔ</t>
  </si>
  <si>
    <t>2024 ԹՎԱԿԱՆԻ ՏԱՐԵԿԱՆ ԱՇԽԱՏԱՆՔԱՅԻՆ ՊԼԱՆԻ ՀԱՄԱՊԱՏԱՍԽԱՆԵՑՈՒՄԸ ԿԶՆ-ՆԵՐԻՆ</t>
  </si>
  <si>
    <t>Հ/Հ</t>
  </si>
  <si>
    <t>Պարտադիր խնդիր</t>
  </si>
  <si>
    <t>Գումարը</t>
  </si>
  <si>
    <t>ԿԶՆ թիրախներ</t>
  </si>
  <si>
    <t>ԿԶՆ ցուցանիշներ</t>
  </si>
  <si>
    <t>Ծանոթություն*</t>
  </si>
  <si>
    <t>ԸՆԴՀԱՆՈՒՐԸ</t>
  </si>
  <si>
    <t>3. Համայնքի գույքի կառավարում</t>
  </si>
  <si>
    <t>4. Նախադպրոցական կրթություն և արտադպրոցական դաստիարակություն</t>
  </si>
  <si>
    <t>5. Համայնքի մշակութային կյանքի կազմակերպում</t>
  </si>
  <si>
    <t>6. Համայնքի բնակչության սոցիալական պաշտպանություն</t>
  </si>
  <si>
    <t>9. Համայնքի բնակավայրերի կառուցապատում, բարեկարգում և կանաչապատում, համայնքի աղբահանություն և սանիտարական մաքրում, կոմունալ տնտեսության աշխատանքների ապահովում, ինչպես նաև համայնքային գերեզմանատների պահպանում և գործունեության ապահովում</t>
  </si>
  <si>
    <t>10. Համայնքի հասարակական տրանսպորտի աշխատանքի կազմակերպում, համայնքային ճանապարհային ենթակառուցվածքների պահպանություն և շահագործում</t>
  </si>
  <si>
    <t>18. Համայնքում բնակչության առողջության պահպանման և բարելավման ծրագրերի իրականացում, արդյունավետ և մատչելի առաջնային բժշկական սպասարկման պայմանների ստեղծում</t>
  </si>
  <si>
    <t>Լճկաձոր բնակավայրի վարչական շենքի հիմնանորոգում</t>
  </si>
  <si>
    <t>Ոսկեվան բնակավայրի վարչական շենքի հիմնանորոգում</t>
  </si>
  <si>
    <t>Նոյեմբերյան համայնքի «Ոսկեպարի մսուր մանկապարտեզ»-ին հատկացված տարածքի հիմնանորոգում</t>
  </si>
  <si>
    <t>Նոյեմբերյան համայնքի «Բերդավանի մսուր մանկապարտեզ» ՀՈԱԿ-ի բակի բարեկարգում</t>
  </si>
  <si>
    <t>Նոյեմբերյան համայնքի «Զորականի մսուր մանկապարտեզ» ՀՈԱԿ-ի բակի բարեկարգում</t>
  </si>
  <si>
    <t>Նոյեմբերյան համայնքի «Արճիսի մանկապարտեզ» ՀՈԱԿ-ի բակի բարեկարգում</t>
  </si>
  <si>
    <t>Նոյեմբերյան համայնքի « Ոսկեվանի մանկապարտեզ» ՀՈԱԿ-ի բակի բարեկարգում</t>
  </si>
  <si>
    <t>Նոյեմբերյան համայնքի «Բաղանիսի մանկապարտեզ» ՀՈԱԿ-ի բակի բարեկարգում</t>
  </si>
  <si>
    <t>Նոյեմբերյան համայնքի «Կողբի թիվ 2 մսուր մանկապարտեզ» ՀՈԱԿ-ի բակի բարեկարգում</t>
  </si>
  <si>
    <t>Նոյեմբերյան համայնքի «Կոթիի մսուր մանկապարտեզ» ՀՈԱԿ-ի բակի և դահլիճի բարեկարգում</t>
  </si>
  <si>
    <t>Նոյեմբերյան քաղաքի մանկական գրադարանի կոսմետիկ վերանորոգում</t>
  </si>
  <si>
    <t>Սուբվենցիա</t>
  </si>
  <si>
    <t>Մասնավոր ներդրող</t>
  </si>
  <si>
    <t>Նոյեմբերյան համայնքի Կողբ բնակավայրի մշակույթի կենտրոնի հիմնանորոգում</t>
  </si>
  <si>
    <t>Նոյեմբերյան համայնքի «Կողբի թիվ 1 մսուր մանկապարտեզ» ՀՈԱԿ-ի նոր շենքի կառուցում (համաֆինանսավորմամբ)</t>
  </si>
  <si>
    <t>Սոցիալապես անապահով անձանց աջակցություն</t>
  </si>
  <si>
    <t>Հարազատին կորցրած անձանց</t>
  </si>
  <si>
    <t>Ընտանիքի անդամներ և զավակներ</t>
  </si>
  <si>
    <t>Բագրատաշեն բնակավայրի կոյուղագծերի վերանորոգում</t>
  </si>
  <si>
    <t>Համայնքի սանիտարական և հիգիենիկ մաքրում</t>
  </si>
  <si>
    <t>Նոյեմբերյան համայնքի Կողբի 10-րդ և 14-րդ փողոցների վերանորոգում` տուֆ քարով սալարկմամբ</t>
  </si>
  <si>
    <t>Նոյեմբերյան համայնքի Կողբի 11-րդ փողոցի վերանորոգում` տուֆ քարով սալարկմամբ</t>
  </si>
  <si>
    <t>Նոյեմբերյան համայնքի Կողբի 36-րդ փողոցի վերանորոգում` տուֆ քարով սալարկմամբ</t>
  </si>
  <si>
    <t>Նոյեմբերյան համայնքի Նոյեմբերյանի Անտառագործների փողոցի վերանորոգում` տուֆ քարով սալարկմամբ</t>
  </si>
  <si>
    <t>Նոյեմբերյան համայնքի Նոյեմբերյանի Բարանայի փողոցի վերանորոգում` տուֆ քարով սալարկմամբ</t>
  </si>
  <si>
    <t>Նոյեմբերյան համայնքի Հաղթանակի մանկապարտեզ տանող ճանապարհի վերանորոգում` տուֆ քարով սալարկմամբ</t>
  </si>
  <si>
    <t xml:space="preserve"> Նոյեմբերյան համայնքի Ոսկեպարի 6-րդ փողոցի վերանորոգում` տուֆ քարով սալարկմամբ</t>
  </si>
  <si>
    <t>Նոյեմբերյան համայնքի Այրումի Կամո-Գագարին փողոցների վերանորոգում` տուֆ քարով սալարկմամբ</t>
  </si>
  <si>
    <t>Նոյեմբերյան համայնքի Կոթիի 22 և 26-րդ փողոցների վերանորոգում` տուֆ քարով սալարկմամբ</t>
  </si>
  <si>
    <t>Նոյեմբերյան համայնքի Արճիսի 13-րդ փողոցի վերանորոգում` տուֆ քարով սալարկմամբ</t>
  </si>
  <si>
    <t>Նոյեմբերյան համայնքի Կողբի 10-րդ փողոցի վերանորոգում ասֆալտապատմամբ</t>
  </si>
  <si>
    <t>Նոյեմբերյան համայնքի Պտղավանի 5-րդ և 7-րդ փողոցների վերանորոգում ասֆալտապատմամբ</t>
  </si>
  <si>
    <t xml:space="preserve"> Նոյեմբերյան համայնքի Պտղավանի 6-րդ և 2-րդ փողոցների վերանորոգում ասֆալտապատմամբ</t>
  </si>
  <si>
    <t xml:space="preserve"> Նոյեմբերյան համայնքի Բերդավանի 28-րդ փողոցի վերանորոգում ասֆալտապատմամբ</t>
  </si>
  <si>
    <t xml:space="preserve"> Նոյեմբերյան համայնքի Ոսկեպարի 5-րդ փողոցի վերանորոգում ասֆալտապատմամբ</t>
  </si>
  <si>
    <t xml:space="preserve"> Նոյեմբերյան համայնքի Դեղձավանի 8-րդ փողոցի վերանորոգում ասֆալտապատմամբ</t>
  </si>
  <si>
    <t>Նոյեմբերյան համայնքի Բագրատաշենի 3-րդ փողոցի վերանորոգում ասֆալտապատմամբ</t>
  </si>
  <si>
    <t xml:space="preserve">Նոյեմբերյան համայնքի փողոցների լուսավորության համակարգերի կառուցում և վերակառուցում ԼԵԴ լուսատուներով </t>
  </si>
  <si>
    <t>Գյուղերում հասարակական շենքերում տեղակայված բուժկետների նորոգում</t>
  </si>
  <si>
    <t>4.2,4.ա</t>
  </si>
  <si>
    <t>4.2</t>
  </si>
  <si>
    <t>4.2.2, 4.ա.1</t>
  </si>
  <si>
    <t>4.1, 4.3, 4.4</t>
  </si>
  <si>
    <t>4.1.1, 4.3.1, 4.4.1</t>
  </si>
  <si>
    <t>8.8, 16.6</t>
  </si>
  <si>
    <t>8.8.2, 16.6.2</t>
  </si>
  <si>
    <t>4.2.1, 4.2.2</t>
  </si>
  <si>
    <t>4.3, 4.4</t>
  </si>
  <si>
    <t xml:space="preserve"> 4.3.1, 4.4.1</t>
  </si>
  <si>
    <t>1.ա</t>
  </si>
  <si>
    <t>1.ա.1</t>
  </si>
  <si>
    <t>11.1, 11.5</t>
  </si>
  <si>
    <t>11.1.1, 11.5.2</t>
  </si>
  <si>
    <t>11.2, 11.7</t>
  </si>
  <si>
    <t>11.2.1, 11.7.1</t>
  </si>
  <si>
    <t>3.4</t>
  </si>
  <si>
    <t>3.4.1</t>
  </si>
  <si>
    <t>ՀԱՄԱՅՆՔԻ  ՂԵԿԱՎԱՐ                                                      ԱՐՍԵՆ ԱՂԱԲԱԲՅԱՆ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</si>
</sst>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theme="1"/>
      <name val="GHEA Grapalat"/>
      <family val="3"/>
    </font>
    <font>
      <b/>
      <sz val="10"/>
      <color theme="1"/>
      <name val="GHEA Grapalat"/>
      <family val="3"/>
    </font>
    <font>
      <sz val="10"/>
      <name val="GHEA Grapalat"/>
      <family val="3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3" fontId="5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right" vertical="center" wrapText="1"/>
    </xf>
    <xf numFmtId="49" fontId="3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45" wrapText="1"/>
    </xf>
    <xf numFmtId="0" fontId="1" fillId="0" borderId="6" xfId="0" applyFont="1" applyFill="1" applyBorder="1" applyAlignment="1">
      <alignment horizontal="center" vertical="center" textRotation="45" wrapText="1"/>
    </xf>
    <xf numFmtId="0" fontId="1" fillId="0" borderId="7" xfId="0" applyFont="1" applyFill="1" applyBorder="1" applyAlignment="1">
      <alignment horizontal="center" vertical="center" textRotation="45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46" workbookViewId="0">
      <selection activeCell="A53" sqref="A53:F53"/>
    </sheetView>
  </sheetViews>
  <sheetFormatPr defaultColWidth="9.140625" defaultRowHeight="13.5" x14ac:dyDescent="0.25"/>
  <cols>
    <col min="1" max="1" width="5.28515625" style="1" customWidth="1"/>
    <col min="2" max="2" width="60.5703125" style="2" customWidth="1"/>
    <col min="3" max="3" width="13.7109375" style="3" customWidth="1"/>
    <col min="4" max="4" width="12.85546875" style="15" customWidth="1"/>
    <col min="5" max="5" width="13.42578125" style="15" customWidth="1"/>
    <col min="6" max="6" width="15.140625" style="1" customWidth="1"/>
    <col min="7" max="16384" width="9.140625" style="2"/>
  </cols>
  <sheetData>
    <row r="1" spans="1:6" ht="66" customHeight="1" x14ac:dyDescent="0.25">
      <c r="D1" s="30" t="s">
        <v>0</v>
      </c>
      <c r="E1" s="31"/>
      <c r="F1" s="31"/>
    </row>
    <row r="2" spans="1:6" ht="15.75" customHeight="1" x14ac:dyDescent="0.25">
      <c r="A2" s="32" t="s">
        <v>1</v>
      </c>
      <c r="B2" s="32"/>
      <c r="C2" s="32"/>
      <c r="D2" s="32"/>
      <c r="E2" s="32"/>
      <c r="F2" s="32"/>
    </row>
    <row r="3" spans="1:6" ht="15.75" customHeight="1" x14ac:dyDescent="0.25">
      <c r="A3" s="32" t="s">
        <v>2</v>
      </c>
      <c r="B3" s="32"/>
      <c r="C3" s="32"/>
      <c r="D3" s="32"/>
      <c r="E3" s="32"/>
      <c r="F3" s="32"/>
    </row>
    <row r="4" spans="1:6" ht="15.75" customHeight="1" x14ac:dyDescent="0.25">
      <c r="A4" s="33" t="s">
        <v>3</v>
      </c>
      <c r="B4" s="33"/>
      <c r="C4" s="33"/>
      <c r="D4" s="33"/>
      <c r="E4" s="33"/>
      <c r="F4" s="33"/>
    </row>
    <row r="5" spans="1:6" ht="41.25" customHeight="1" x14ac:dyDescent="0.25">
      <c r="A5" s="4" t="s">
        <v>4</v>
      </c>
      <c r="B5" s="4" t="s">
        <v>5</v>
      </c>
      <c r="C5" s="5" t="s">
        <v>6</v>
      </c>
      <c r="D5" s="6" t="s">
        <v>7</v>
      </c>
      <c r="E5" s="6" t="s">
        <v>8</v>
      </c>
      <c r="F5" s="4" t="s">
        <v>9</v>
      </c>
    </row>
    <row r="6" spans="1:6" ht="36" customHeight="1" x14ac:dyDescent="0.25">
      <c r="A6" s="23" t="s">
        <v>11</v>
      </c>
      <c r="B6" s="23"/>
      <c r="C6" s="5">
        <f>C7+C8</f>
        <v>0</v>
      </c>
      <c r="D6" s="6"/>
      <c r="E6" s="6"/>
      <c r="F6" s="7"/>
    </row>
    <row r="7" spans="1:6" ht="36" customHeight="1" x14ac:dyDescent="0.25">
      <c r="A7" s="7">
        <v>1</v>
      </c>
      <c r="B7" s="8" t="s">
        <v>18</v>
      </c>
      <c r="C7" s="9"/>
      <c r="D7" s="10" t="s">
        <v>62</v>
      </c>
      <c r="E7" s="10" t="s">
        <v>63</v>
      </c>
      <c r="F7" s="7"/>
    </row>
    <row r="8" spans="1:6" ht="36" customHeight="1" x14ac:dyDescent="0.25">
      <c r="A8" s="7">
        <v>2</v>
      </c>
      <c r="B8" s="8" t="s">
        <v>19</v>
      </c>
      <c r="C8" s="9"/>
      <c r="D8" s="10" t="s">
        <v>62</v>
      </c>
      <c r="E8" s="10" t="s">
        <v>63</v>
      </c>
      <c r="F8" s="7"/>
    </row>
    <row r="9" spans="1:6" ht="36" customHeight="1" x14ac:dyDescent="0.25">
      <c r="A9" s="34" t="s">
        <v>12</v>
      </c>
      <c r="B9" s="35"/>
      <c r="C9" s="5">
        <f>C10+C18+C19</f>
        <v>748488710</v>
      </c>
      <c r="D9" s="6"/>
      <c r="E9" s="6"/>
      <c r="F9" s="7"/>
    </row>
    <row r="10" spans="1:6" ht="36" customHeight="1" x14ac:dyDescent="0.25">
      <c r="A10" s="7">
        <v>3</v>
      </c>
      <c r="B10" s="16" t="s">
        <v>32</v>
      </c>
      <c r="C10" s="36">
        <v>744488710</v>
      </c>
      <c r="D10" s="10" t="s">
        <v>58</v>
      </c>
      <c r="E10" s="10" t="s">
        <v>64</v>
      </c>
      <c r="F10" s="39" t="s">
        <v>29</v>
      </c>
    </row>
    <row r="11" spans="1:6" ht="36" customHeight="1" x14ac:dyDescent="0.25">
      <c r="A11" s="7">
        <v>4</v>
      </c>
      <c r="B11" s="16" t="s">
        <v>20</v>
      </c>
      <c r="C11" s="37"/>
      <c r="D11" s="10" t="s">
        <v>57</v>
      </c>
      <c r="E11" s="10" t="s">
        <v>59</v>
      </c>
      <c r="F11" s="40"/>
    </row>
    <row r="12" spans="1:6" ht="36" customHeight="1" x14ac:dyDescent="0.25">
      <c r="A12" s="7">
        <v>5</v>
      </c>
      <c r="B12" s="17" t="s">
        <v>21</v>
      </c>
      <c r="C12" s="37"/>
      <c r="D12" s="10" t="s">
        <v>57</v>
      </c>
      <c r="E12" s="10" t="s">
        <v>59</v>
      </c>
      <c r="F12" s="40"/>
    </row>
    <row r="13" spans="1:6" ht="36" customHeight="1" x14ac:dyDescent="0.25">
      <c r="A13" s="7">
        <v>6</v>
      </c>
      <c r="B13" s="17" t="s">
        <v>22</v>
      </c>
      <c r="C13" s="37"/>
      <c r="D13" s="10" t="s">
        <v>57</v>
      </c>
      <c r="E13" s="10" t="s">
        <v>59</v>
      </c>
      <c r="F13" s="40"/>
    </row>
    <row r="14" spans="1:6" ht="36" customHeight="1" x14ac:dyDescent="0.25">
      <c r="A14" s="7">
        <v>7</v>
      </c>
      <c r="B14" s="17" t="s">
        <v>23</v>
      </c>
      <c r="C14" s="37"/>
      <c r="D14" s="10" t="s">
        <v>57</v>
      </c>
      <c r="E14" s="10" t="s">
        <v>59</v>
      </c>
      <c r="F14" s="40"/>
    </row>
    <row r="15" spans="1:6" ht="36" customHeight="1" x14ac:dyDescent="0.25">
      <c r="A15" s="7">
        <v>8</v>
      </c>
      <c r="B15" s="17" t="s">
        <v>24</v>
      </c>
      <c r="C15" s="37"/>
      <c r="D15" s="10" t="s">
        <v>57</v>
      </c>
      <c r="E15" s="10" t="s">
        <v>59</v>
      </c>
      <c r="F15" s="40"/>
    </row>
    <row r="16" spans="1:6" ht="36" customHeight="1" x14ac:dyDescent="0.25">
      <c r="A16" s="7">
        <v>9</v>
      </c>
      <c r="B16" s="17" t="s">
        <v>25</v>
      </c>
      <c r="C16" s="37"/>
      <c r="D16" s="10" t="s">
        <v>57</v>
      </c>
      <c r="E16" s="10" t="s">
        <v>59</v>
      </c>
      <c r="F16" s="40"/>
    </row>
    <row r="17" spans="1:6" ht="36" customHeight="1" x14ac:dyDescent="0.25">
      <c r="A17" s="7">
        <v>10</v>
      </c>
      <c r="B17" s="17" t="s">
        <v>26</v>
      </c>
      <c r="C17" s="38"/>
      <c r="D17" s="10" t="s">
        <v>57</v>
      </c>
      <c r="E17" s="10" t="s">
        <v>59</v>
      </c>
      <c r="F17" s="41"/>
    </row>
    <row r="18" spans="1:6" ht="36" customHeight="1" x14ac:dyDescent="0.25">
      <c r="A18" s="7">
        <v>11</v>
      </c>
      <c r="B18" s="17" t="s">
        <v>27</v>
      </c>
      <c r="C18" s="9">
        <v>4000000</v>
      </c>
      <c r="D18" s="10" t="s">
        <v>57</v>
      </c>
      <c r="E18" s="10" t="s">
        <v>59</v>
      </c>
      <c r="F18" s="7" t="s">
        <v>30</v>
      </c>
    </row>
    <row r="19" spans="1:6" ht="36" customHeight="1" x14ac:dyDescent="0.25">
      <c r="A19" s="7">
        <v>12</v>
      </c>
      <c r="B19" s="16" t="s">
        <v>28</v>
      </c>
      <c r="C19" s="9"/>
      <c r="D19" s="10" t="s">
        <v>65</v>
      </c>
      <c r="E19" s="10" t="s">
        <v>66</v>
      </c>
      <c r="F19" s="7"/>
    </row>
    <row r="20" spans="1:6" ht="36" customHeight="1" x14ac:dyDescent="0.25">
      <c r="A20" s="23" t="s">
        <v>13</v>
      </c>
      <c r="B20" s="23"/>
      <c r="C20" s="5">
        <f>C21</f>
        <v>115000000</v>
      </c>
      <c r="D20" s="6"/>
      <c r="E20" s="6"/>
      <c r="F20" s="7"/>
    </row>
    <row r="21" spans="1:6" ht="36" customHeight="1" x14ac:dyDescent="0.25">
      <c r="A21" s="7">
        <v>13</v>
      </c>
      <c r="B21" s="8" t="s">
        <v>31</v>
      </c>
      <c r="C21" s="9">
        <v>115000000</v>
      </c>
      <c r="D21" s="10" t="s">
        <v>60</v>
      </c>
      <c r="E21" s="10" t="s">
        <v>61</v>
      </c>
      <c r="F21" s="7" t="s">
        <v>29</v>
      </c>
    </row>
    <row r="22" spans="1:6" ht="36" customHeight="1" x14ac:dyDescent="0.25">
      <c r="A22" s="34" t="s">
        <v>14</v>
      </c>
      <c r="B22" s="35"/>
      <c r="C22" s="5">
        <f>C23</f>
        <v>21255000</v>
      </c>
      <c r="D22" s="6"/>
      <c r="E22" s="6"/>
      <c r="F22" s="7"/>
    </row>
    <row r="23" spans="1:6" ht="36" customHeight="1" x14ac:dyDescent="0.25">
      <c r="A23" s="7">
        <v>14</v>
      </c>
      <c r="B23" s="18" t="s">
        <v>33</v>
      </c>
      <c r="C23" s="24">
        <v>21255000</v>
      </c>
      <c r="D23" s="13" t="s">
        <v>67</v>
      </c>
      <c r="E23" s="13" t="s">
        <v>68</v>
      </c>
      <c r="F23" s="7"/>
    </row>
    <row r="24" spans="1:6" ht="36" customHeight="1" x14ac:dyDescent="0.25">
      <c r="A24" s="7">
        <v>15</v>
      </c>
      <c r="B24" s="18" t="s">
        <v>34</v>
      </c>
      <c r="C24" s="25"/>
      <c r="D24" s="13" t="s">
        <v>67</v>
      </c>
      <c r="E24" s="13" t="s">
        <v>68</v>
      </c>
      <c r="F24" s="7"/>
    </row>
    <row r="25" spans="1:6" ht="36" customHeight="1" x14ac:dyDescent="0.25">
      <c r="A25" s="7">
        <v>16</v>
      </c>
      <c r="B25" s="18" t="s">
        <v>35</v>
      </c>
      <c r="C25" s="26"/>
      <c r="D25" s="13" t="s">
        <v>67</v>
      </c>
      <c r="E25" s="13" t="s">
        <v>68</v>
      </c>
      <c r="F25" s="7"/>
    </row>
    <row r="26" spans="1:6" ht="78.75" customHeight="1" x14ac:dyDescent="0.25">
      <c r="A26" s="23" t="s">
        <v>15</v>
      </c>
      <c r="B26" s="23"/>
      <c r="C26" s="5">
        <f>C27+C28</f>
        <v>37796324</v>
      </c>
      <c r="D26" s="6"/>
      <c r="E26" s="6"/>
      <c r="F26" s="7"/>
    </row>
    <row r="27" spans="1:6" ht="36" customHeight="1" x14ac:dyDescent="0.25">
      <c r="A27" s="7">
        <v>17</v>
      </c>
      <c r="B27" s="11" t="s">
        <v>36</v>
      </c>
      <c r="C27" s="12"/>
      <c r="D27" s="13" t="s">
        <v>69</v>
      </c>
      <c r="E27" s="13" t="s">
        <v>70</v>
      </c>
      <c r="F27" s="7"/>
    </row>
    <row r="28" spans="1:6" ht="36" customHeight="1" x14ac:dyDescent="0.25">
      <c r="A28" s="7">
        <v>18</v>
      </c>
      <c r="B28" s="8" t="s">
        <v>37</v>
      </c>
      <c r="C28" s="9">
        <v>37796324</v>
      </c>
      <c r="D28" s="13" t="s">
        <v>69</v>
      </c>
      <c r="E28" s="13" t="s">
        <v>70</v>
      </c>
      <c r="F28" s="7"/>
    </row>
    <row r="29" spans="1:6" ht="51.75" customHeight="1" x14ac:dyDescent="0.25">
      <c r="A29" s="23" t="s">
        <v>16</v>
      </c>
      <c r="B29" s="23"/>
      <c r="C29" s="5">
        <f>C30+C37+C47</f>
        <v>860530960</v>
      </c>
      <c r="D29" s="6"/>
      <c r="E29" s="6"/>
      <c r="F29" s="7"/>
    </row>
    <row r="30" spans="1:6" ht="36" customHeight="1" x14ac:dyDescent="0.25">
      <c r="A30" s="7">
        <v>19</v>
      </c>
      <c r="B30" s="8" t="s">
        <v>48</v>
      </c>
      <c r="C30" s="36">
        <v>516592520</v>
      </c>
      <c r="D30" s="13" t="s">
        <v>71</v>
      </c>
      <c r="E30" s="13" t="s">
        <v>72</v>
      </c>
      <c r="F30" s="27" t="s">
        <v>29</v>
      </c>
    </row>
    <row r="31" spans="1:6" ht="36" customHeight="1" x14ac:dyDescent="0.25">
      <c r="A31" s="7">
        <v>20</v>
      </c>
      <c r="B31" s="8" t="s">
        <v>49</v>
      </c>
      <c r="C31" s="37"/>
      <c r="D31" s="13" t="s">
        <v>71</v>
      </c>
      <c r="E31" s="13" t="s">
        <v>72</v>
      </c>
      <c r="F31" s="28"/>
    </row>
    <row r="32" spans="1:6" ht="36" customHeight="1" x14ac:dyDescent="0.25">
      <c r="A32" s="7">
        <v>21</v>
      </c>
      <c r="B32" s="8" t="s">
        <v>50</v>
      </c>
      <c r="C32" s="37"/>
      <c r="D32" s="13" t="s">
        <v>71</v>
      </c>
      <c r="E32" s="13" t="s">
        <v>72</v>
      </c>
      <c r="F32" s="28"/>
    </row>
    <row r="33" spans="1:6" ht="36" customHeight="1" x14ac:dyDescent="0.25">
      <c r="A33" s="7">
        <v>22</v>
      </c>
      <c r="B33" s="11" t="s">
        <v>51</v>
      </c>
      <c r="C33" s="37"/>
      <c r="D33" s="13" t="s">
        <v>71</v>
      </c>
      <c r="E33" s="13" t="s">
        <v>72</v>
      </c>
      <c r="F33" s="28"/>
    </row>
    <row r="34" spans="1:6" ht="36" customHeight="1" x14ac:dyDescent="0.25">
      <c r="A34" s="7">
        <v>23</v>
      </c>
      <c r="B34" s="11" t="s">
        <v>52</v>
      </c>
      <c r="C34" s="37"/>
      <c r="D34" s="13" t="s">
        <v>71</v>
      </c>
      <c r="E34" s="13" t="s">
        <v>72</v>
      </c>
      <c r="F34" s="28"/>
    </row>
    <row r="35" spans="1:6" ht="36" customHeight="1" x14ac:dyDescent="0.25">
      <c r="A35" s="7">
        <v>24</v>
      </c>
      <c r="B35" s="14" t="s">
        <v>53</v>
      </c>
      <c r="C35" s="37"/>
      <c r="D35" s="13" t="s">
        <v>71</v>
      </c>
      <c r="E35" s="13" t="s">
        <v>72</v>
      </c>
      <c r="F35" s="28"/>
    </row>
    <row r="36" spans="1:6" ht="36" customHeight="1" x14ac:dyDescent="0.25">
      <c r="A36" s="7">
        <v>25</v>
      </c>
      <c r="B36" s="14" t="s">
        <v>54</v>
      </c>
      <c r="C36" s="38"/>
      <c r="D36" s="13" t="s">
        <v>71</v>
      </c>
      <c r="E36" s="13" t="s">
        <v>72</v>
      </c>
      <c r="F36" s="29"/>
    </row>
    <row r="37" spans="1:6" ht="36" customHeight="1" x14ac:dyDescent="0.25">
      <c r="A37" s="7">
        <v>26</v>
      </c>
      <c r="B37" s="14" t="s">
        <v>38</v>
      </c>
      <c r="C37" s="24">
        <v>343938440</v>
      </c>
      <c r="D37" s="13" t="s">
        <v>71</v>
      </c>
      <c r="E37" s="13" t="s">
        <v>72</v>
      </c>
      <c r="F37" s="27" t="s">
        <v>29</v>
      </c>
    </row>
    <row r="38" spans="1:6" ht="36" customHeight="1" x14ac:dyDescent="0.25">
      <c r="A38" s="7">
        <v>27</v>
      </c>
      <c r="B38" s="14" t="s">
        <v>39</v>
      </c>
      <c r="C38" s="25"/>
      <c r="D38" s="13" t="s">
        <v>71</v>
      </c>
      <c r="E38" s="13" t="s">
        <v>72</v>
      </c>
      <c r="F38" s="28"/>
    </row>
    <row r="39" spans="1:6" ht="36" customHeight="1" x14ac:dyDescent="0.25">
      <c r="A39" s="7">
        <v>28</v>
      </c>
      <c r="B39" s="14" t="s">
        <v>40</v>
      </c>
      <c r="C39" s="25"/>
      <c r="D39" s="13" t="s">
        <v>71</v>
      </c>
      <c r="E39" s="13" t="s">
        <v>72</v>
      </c>
      <c r="F39" s="28"/>
    </row>
    <row r="40" spans="1:6" ht="36" customHeight="1" x14ac:dyDescent="0.25">
      <c r="A40" s="7">
        <v>29</v>
      </c>
      <c r="B40" s="14" t="s">
        <v>41</v>
      </c>
      <c r="C40" s="25"/>
      <c r="D40" s="13" t="s">
        <v>71</v>
      </c>
      <c r="E40" s="13" t="s">
        <v>72</v>
      </c>
      <c r="F40" s="28"/>
    </row>
    <row r="41" spans="1:6" ht="36" customHeight="1" x14ac:dyDescent="0.25">
      <c r="A41" s="7">
        <v>30</v>
      </c>
      <c r="B41" s="14" t="s">
        <v>42</v>
      </c>
      <c r="C41" s="25"/>
      <c r="D41" s="13" t="s">
        <v>71</v>
      </c>
      <c r="E41" s="13" t="s">
        <v>72</v>
      </c>
      <c r="F41" s="28"/>
    </row>
    <row r="42" spans="1:6" ht="36" customHeight="1" x14ac:dyDescent="0.25">
      <c r="A42" s="7">
        <v>31</v>
      </c>
      <c r="B42" s="14" t="s">
        <v>43</v>
      </c>
      <c r="C42" s="25"/>
      <c r="D42" s="13" t="s">
        <v>71</v>
      </c>
      <c r="E42" s="13" t="s">
        <v>72</v>
      </c>
      <c r="F42" s="28"/>
    </row>
    <row r="43" spans="1:6" ht="36" customHeight="1" x14ac:dyDescent="0.25">
      <c r="A43" s="7">
        <v>32</v>
      </c>
      <c r="B43" s="14" t="s">
        <v>44</v>
      </c>
      <c r="C43" s="25"/>
      <c r="D43" s="13" t="s">
        <v>71</v>
      </c>
      <c r="E43" s="13" t="s">
        <v>72</v>
      </c>
      <c r="F43" s="28"/>
    </row>
    <row r="44" spans="1:6" ht="36" customHeight="1" x14ac:dyDescent="0.25">
      <c r="A44" s="7">
        <v>33</v>
      </c>
      <c r="B44" s="14" t="s">
        <v>45</v>
      </c>
      <c r="C44" s="25"/>
      <c r="D44" s="13" t="s">
        <v>71</v>
      </c>
      <c r="E44" s="13" t="s">
        <v>72</v>
      </c>
      <c r="F44" s="28"/>
    </row>
    <row r="45" spans="1:6" ht="36" customHeight="1" x14ac:dyDescent="0.25">
      <c r="A45" s="7">
        <v>34</v>
      </c>
      <c r="B45" s="14" t="s">
        <v>46</v>
      </c>
      <c r="C45" s="25"/>
      <c r="D45" s="13" t="s">
        <v>71</v>
      </c>
      <c r="E45" s="13" t="s">
        <v>72</v>
      </c>
      <c r="F45" s="28"/>
    </row>
    <row r="46" spans="1:6" ht="36" customHeight="1" x14ac:dyDescent="0.25">
      <c r="A46" s="7">
        <v>35</v>
      </c>
      <c r="B46" s="14" t="s">
        <v>47</v>
      </c>
      <c r="C46" s="26"/>
      <c r="D46" s="13" t="s">
        <v>71</v>
      </c>
      <c r="E46" s="13" t="s">
        <v>72</v>
      </c>
      <c r="F46" s="29"/>
    </row>
    <row r="47" spans="1:6" ht="36" customHeight="1" x14ac:dyDescent="0.25">
      <c r="A47" s="7">
        <v>36</v>
      </c>
      <c r="B47" s="14" t="s">
        <v>55</v>
      </c>
      <c r="C47" s="19"/>
      <c r="D47" s="13" t="s">
        <v>71</v>
      </c>
      <c r="E47" s="13" t="s">
        <v>72</v>
      </c>
      <c r="F47" s="20"/>
    </row>
    <row r="48" spans="1:6" ht="63" customHeight="1" x14ac:dyDescent="0.25">
      <c r="A48" s="23" t="s">
        <v>17</v>
      </c>
      <c r="B48" s="23"/>
      <c r="C48" s="5">
        <f>C49</f>
        <v>0</v>
      </c>
      <c r="D48" s="6"/>
      <c r="E48" s="6"/>
      <c r="F48" s="7"/>
    </row>
    <row r="49" spans="1:6" ht="36" customHeight="1" x14ac:dyDescent="0.25">
      <c r="A49" s="7">
        <v>37</v>
      </c>
      <c r="B49" s="18" t="s">
        <v>56</v>
      </c>
      <c r="C49" s="9"/>
      <c r="D49" s="10" t="s">
        <v>73</v>
      </c>
      <c r="E49" s="10" t="s">
        <v>74</v>
      </c>
      <c r="F49" s="7"/>
    </row>
    <row r="50" spans="1:6" ht="36" customHeight="1" x14ac:dyDescent="0.25">
      <c r="A50" s="22" t="s">
        <v>10</v>
      </c>
      <c r="B50" s="22"/>
      <c r="C50" s="5">
        <f>C6+C9+C20+C22+C26+C29+C48</f>
        <v>1783070994</v>
      </c>
      <c r="D50" s="6"/>
      <c r="E50" s="6"/>
      <c r="F50" s="7"/>
    </row>
    <row r="53" spans="1:6" ht="36" customHeight="1" x14ac:dyDescent="0.25">
      <c r="A53" s="21" t="s">
        <v>75</v>
      </c>
      <c r="B53" s="21"/>
      <c r="C53" s="21"/>
      <c r="D53" s="21"/>
      <c r="E53" s="21"/>
      <c r="F53" s="21"/>
    </row>
  </sheetData>
  <sheetProtection formatCells="0" formatColumns="0" formatRows="0" insertColumns="0" insertRows="0" insertHyperlinks="0" deleteColumns="0" deleteRows="0" sort="0" autoFilter="0" pivotTables="0"/>
  <mergeCells count="20">
    <mergeCell ref="A9:B9"/>
    <mergeCell ref="C10:C17"/>
    <mergeCell ref="F10:F17"/>
    <mergeCell ref="C23:C25"/>
    <mergeCell ref="C30:C36"/>
    <mergeCell ref="F30:F36"/>
    <mergeCell ref="A20:B20"/>
    <mergeCell ref="A22:B22"/>
    <mergeCell ref="A26:B26"/>
    <mergeCell ref="A29:B29"/>
    <mergeCell ref="D1:F1"/>
    <mergeCell ref="A2:F2"/>
    <mergeCell ref="A3:F3"/>
    <mergeCell ref="A4:F4"/>
    <mergeCell ref="A6:B6"/>
    <mergeCell ref="A53:F53"/>
    <mergeCell ref="A50:B50"/>
    <mergeCell ref="A48:B48"/>
    <mergeCell ref="C37:C46"/>
    <mergeCell ref="F37:F46"/>
  </mergeCells>
  <pageMargins left="0" right="0" top="0" bottom="0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2024-03-15T11:17:48Z</dcterms:modified>
</cp:coreProperties>
</file>