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135"/>
  </bookViews>
  <sheets>
    <sheet name="Лист1 (2)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2" l="1"/>
  <c r="F53" i="2"/>
  <c r="F75" i="2"/>
  <c r="F14" i="2" l="1"/>
  <c r="F36" i="2" l="1"/>
  <c r="E77" i="2"/>
  <c r="F74" i="2" l="1"/>
  <c r="F73" i="2"/>
  <c r="F68" i="2"/>
  <c r="F25" i="2" l="1"/>
  <c r="F27" i="2"/>
  <c r="F28" i="2"/>
  <c r="F29" i="2"/>
  <c r="F30" i="2"/>
  <c r="F33" i="2"/>
  <c r="F34" i="2"/>
  <c r="F35" i="2"/>
  <c r="F65" i="2" l="1"/>
  <c r="F64" i="2"/>
  <c r="F69" i="2"/>
  <c r="F70" i="2"/>
  <c r="F67" i="2"/>
  <c r="F66" i="2"/>
  <c r="F61" i="2"/>
  <c r="F60" i="2"/>
  <c r="F58" i="2"/>
  <c r="F55" i="2"/>
  <c r="F54" i="2"/>
  <c r="F52" i="2"/>
  <c r="F49" i="2"/>
  <c r="F48" i="2"/>
  <c r="F47" i="2"/>
  <c r="F46" i="2"/>
  <c r="F22" i="2"/>
  <c r="F19" i="2"/>
  <c r="F15" i="2"/>
  <c r="F13" i="2"/>
  <c r="F9" i="2"/>
  <c r="F8" i="2"/>
  <c r="F77" i="2" l="1"/>
</calcChain>
</file>

<file path=xl/sharedStrings.xml><?xml version="1.0" encoding="utf-8"?>
<sst xmlns="http://schemas.openxmlformats.org/spreadsheetml/2006/main" count="80" uniqueCount="57">
  <si>
    <t>Հ/Հ</t>
  </si>
  <si>
    <t>Հաստիքի անվանումը</t>
  </si>
  <si>
    <t>Հաստիքային միավորը</t>
  </si>
  <si>
    <t>Պաշտոնային դրույքաչափը /ՀՀ դրամ/</t>
  </si>
  <si>
    <t>Համայնքի ղեկավար</t>
  </si>
  <si>
    <t xml:space="preserve">Համայնքի ղեկավարի 1-ին տեղակալ </t>
  </si>
  <si>
    <t>Համայնքի ղեկավարի տեղակալ</t>
  </si>
  <si>
    <t>Համայնքի ղեկավարի օգնական</t>
  </si>
  <si>
    <t>Համայնքի ղեկավարի խորհրդական</t>
  </si>
  <si>
    <t>Մամուլի քարտուղար</t>
  </si>
  <si>
    <t>ՀԱՄԱՅՆՔԱՅԻՆ ԾԱՌԱՅՈՒԹՅԱՆ ՊԱՇՏՈՆՆԵՐ</t>
  </si>
  <si>
    <t xml:space="preserve">Աշխատակազմի քարտուղար </t>
  </si>
  <si>
    <t>Բաժնի պետ</t>
  </si>
  <si>
    <t xml:space="preserve">Գլխավոր մասնագետ </t>
  </si>
  <si>
    <t>Առաջատար մասնագետ</t>
  </si>
  <si>
    <t>1-ին կարգի մասնագետ</t>
  </si>
  <si>
    <t>Գլխավոր մասնագետ</t>
  </si>
  <si>
    <t>Աշխատակազմի մասնագետներ</t>
  </si>
  <si>
    <t>ՏԵԽՆԻԿԱԿԱՆ ՍՊԱՍԱՐԿՄԱՆ ԱՆՁՆԱԿԱԶՄ</t>
  </si>
  <si>
    <t>Վարորդ</t>
  </si>
  <si>
    <t>Տնտեսվար</t>
  </si>
  <si>
    <t>Էլեկտրիկ</t>
  </si>
  <si>
    <t>Հավաքարար</t>
  </si>
  <si>
    <t>Պահակ</t>
  </si>
  <si>
    <t>Անասնաբույժ</t>
  </si>
  <si>
    <t>Աշխատավարձ ընդամենը</t>
  </si>
  <si>
    <t>Ընդամենը</t>
  </si>
  <si>
    <t>ՀԱՄԱՅՆՔԱՅԻՆ ՎԱՐՉԱԿԱՆ ՊԱՇՏՈՆՆԵՐ</t>
  </si>
  <si>
    <t xml:space="preserve">                    Համայնքի ղեկավար՝</t>
  </si>
  <si>
    <t>Քարտուղարության, անձնակազմի կառավարման,  տեղեկատվական տեխնոլոգիաների  բաժին</t>
  </si>
  <si>
    <t xml:space="preserve">1-ին կարգի մասնագետ </t>
  </si>
  <si>
    <t>Քաղաքացիական աշխատանք իրականացնող աշխատակազմ</t>
  </si>
  <si>
    <t>Նկարիչ-օպերատոր</t>
  </si>
  <si>
    <t xml:space="preserve">                                                     ՀՀ Տավուշի մարզի Նոյեմբերյան համայնքի ավագանու                       ———————թ․-ի ——-Ա որոշման</t>
  </si>
  <si>
    <t>Վարչական ղեկավարներ</t>
  </si>
  <si>
    <t>ԱՐՍԵՆ ԱՂԱԲԱԲՅԱՆ</t>
  </si>
  <si>
    <t>Կողբ, Բերդավան</t>
  </si>
  <si>
    <t>Ջուջևան, Դովեղ, Բարեկամավան, Լճկաձոր, Դեղձավան</t>
  </si>
  <si>
    <t>Արխիվի պատասխանատու</t>
  </si>
  <si>
    <t>Ֆինանսատնտեսագիտական, եկամուտների հաշվառման, հավաքագրման  և գնումների բաժին</t>
  </si>
  <si>
    <t>Գործավար</t>
  </si>
  <si>
    <t xml:space="preserve">Հավելված 1 </t>
  </si>
  <si>
    <t>Արճիս, Դեբեդավան, Պտղավան, Հաղթանակ, Զորական,  Ոսկեպար,  Ոսկեվան,  Բաղանիս ,</t>
  </si>
  <si>
    <t>Բագրատաշեն, Այրում, Կոթի</t>
  </si>
  <si>
    <t>Զարգացման ծրագրերի, տուրիզմի,առևտրի և սպասարկման   բաժին</t>
  </si>
  <si>
    <t>գլխավոր մասնագետ</t>
  </si>
  <si>
    <t>Գլխավոր մասնագետ    ՔԿԱԳ</t>
  </si>
  <si>
    <t>Կրթության, մշակույթի, սոցիալական աջակցության, սպորտի և երիտասարդության բաժին</t>
  </si>
  <si>
    <t>բաժնի պետ</t>
  </si>
  <si>
    <t xml:space="preserve">      Աշխատակիցների թվաքանակը` 125</t>
  </si>
  <si>
    <t>Քաղաքաշինության և հողաշինության, գյուղատնտեսության և բնապահպանության բաժին</t>
  </si>
  <si>
    <t>ընդամենը</t>
  </si>
  <si>
    <t>ՀԱՅԱՍՏԱՆԻ ՀԱՆՐԱՊԵՏՈՒԹՅԱՆ ՏԱՎՈՒՇԻ ՄԱՐԶԻ ՆՈՅԵՄԲԵՐՅԱՆԻ  ՀԱՄԱՅՆՔԱՊԵՏԱՐԱՆԻ ԱՇԽԱՏԱԿԱԶՄԻ ՀԱՍՏԻՔԱՑՈՒՑԱԿԸ, ՊԱՇՏՈՆԱՅԻՆ ԴՐՈՒՅՔԱՉԱՓԵՐԸ ԵՎ ԱՇԽԱՏԱԿԻՑՆԵՐԻ ԹՎԱՔԱՆԱԿԸ</t>
  </si>
  <si>
    <t>ՀԱՄԱՅՆՔԱՅԻՆ ՔԱՂԱՔԱԿԱՆ   ՊԱՇՏՈՆՆԵՐ</t>
  </si>
  <si>
    <t>ՀԱՄԱՅՆՔԱՅԻՆ ՀԱՅԵՑՈՂԱԿԱՆ   ՊԱՇՏՈՆՆԵՐ</t>
  </si>
  <si>
    <t xml:space="preserve">ԸՆԴԱՄԵՆԸ 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</si>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</sst>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topLeftCell="A37" zoomScale="160" zoomScaleNormal="160" workbookViewId="0">
      <selection activeCell="C49" sqref="C49"/>
    </sheetView>
  </sheetViews>
  <sheetFormatPr defaultRowHeight="15" x14ac:dyDescent="0.25"/>
  <cols>
    <col min="1" max="1" width="1.85546875" style="12" customWidth="1"/>
    <col min="2" max="2" width="5.5703125" style="13" customWidth="1"/>
    <col min="3" max="3" width="42.5703125" style="14" customWidth="1"/>
    <col min="4" max="4" width="6.7109375" style="12" customWidth="1"/>
    <col min="5" max="5" width="19.28515625" style="12" customWidth="1"/>
    <col min="6" max="6" width="11.28515625" style="12" customWidth="1"/>
    <col min="7" max="7" width="9.140625" style="12" hidden="1" customWidth="1"/>
    <col min="8" max="16384" width="9.140625" style="12"/>
  </cols>
  <sheetData>
    <row r="1" spans="1:7" ht="12" customHeight="1" x14ac:dyDescent="0.25">
      <c r="E1" s="45" t="s">
        <v>41</v>
      </c>
    </row>
    <row r="2" spans="1:7" ht="33.75" customHeight="1" x14ac:dyDescent="0.25">
      <c r="C2" s="48" t="s">
        <v>33</v>
      </c>
      <c r="D2" s="48"/>
      <c r="E2" s="48"/>
    </row>
    <row r="3" spans="1:7" ht="27" customHeight="1" x14ac:dyDescent="0.25">
      <c r="B3" s="51" t="s">
        <v>52</v>
      </c>
      <c r="C3" s="51"/>
      <c r="D3" s="51"/>
      <c r="E3" s="51"/>
    </row>
    <row r="4" spans="1:7" x14ac:dyDescent="0.25">
      <c r="A4" s="52" t="s">
        <v>49</v>
      </c>
      <c r="B4" s="52"/>
      <c r="C4" s="52"/>
      <c r="D4" s="1"/>
    </row>
    <row r="5" spans="1:7" ht="0.75" customHeight="1" x14ac:dyDescent="0.25">
      <c r="B5" s="9"/>
    </row>
    <row r="6" spans="1:7" s="15" customFormat="1" ht="34.5" customHeight="1" x14ac:dyDescent="0.25">
      <c r="B6" s="10" t="s">
        <v>0</v>
      </c>
      <c r="C6" s="11" t="s">
        <v>1</v>
      </c>
      <c r="D6" s="10" t="s">
        <v>2</v>
      </c>
      <c r="E6" s="10" t="s">
        <v>3</v>
      </c>
      <c r="F6" s="11" t="s">
        <v>25</v>
      </c>
      <c r="G6" s="23"/>
    </row>
    <row r="7" spans="1:7" ht="25.5" customHeight="1" x14ac:dyDescent="0.25">
      <c r="B7" s="53" t="s">
        <v>53</v>
      </c>
      <c r="C7" s="53"/>
      <c r="D7" s="4"/>
      <c r="E7" s="2"/>
      <c r="F7" s="16"/>
      <c r="G7" s="16"/>
    </row>
    <row r="8" spans="1:7" x14ac:dyDescent="0.25">
      <c r="B8" s="2">
        <v>1</v>
      </c>
      <c r="C8" s="3" t="s">
        <v>4</v>
      </c>
      <c r="D8" s="2">
        <v>1</v>
      </c>
      <c r="E8" s="2">
        <v>460000</v>
      </c>
      <c r="F8" s="16">
        <f>E8*D8</f>
        <v>460000</v>
      </c>
      <c r="G8" s="16"/>
    </row>
    <row r="9" spans="1:7" ht="20.25" customHeight="1" x14ac:dyDescent="0.25">
      <c r="B9" s="2">
        <v>2</v>
      </c>
      <c r="C9" s="3" t="s">
        <v>5</v>
      </c>
      <c r="D9" s="2">
        <v>1</v>
      </c>
      <c r="E9" s="2">
        <v>370000</v>
      </c>
      <c r="F9" s="16">
        <f t="shared" ref="F9:F61" si="0">E9*D9</f>
        <v>370000</v>
      </c>
      <c r="G9" s="16"/>
    </row>
    <row r="10" spans="1:7" ht="20.25" customHeight="1" x14ac:dyDescent="0.25">
      <c r="B10" s="2">
        <v>3</v>
      </c>
      <c r="C10" s="3" t="s">
        <v>6</v>
      </c>
      <c r="D10" s="2">
        <v>1</v>
      </c>
      <c r="E10" s="2">
        <v>350000</v>
      </c>
      <c r="F10" s="16">
        <v>350000</v>
      </c>
      <c r="G10" s="16"/>
    </row>
    <row r="11" spans="1:7" ht="20.25" customHeight="1" x14ac:dyDescent="0.25">
      <c r="B11" s="2"/>
      <c r="C11" s="46" t="s">
        <v>55</v>
      </c>
      <c r="D11" s="2">
        <v>3</v>
      </c>
      <c r="E11" s="2"/>
      <c r="F11" s="16"/>
      <c r="G11" s="16"/>
    </row>
    <row r="12" spans="1:7" x14ac:dyDescent="0.25">
      <c r="B12" s="2"/>
      <c r="C12" s="53" t="s">
        <v>54</v>
      </c>
      <c r="D12" s="53"/>
      <c r="E12" s="2"/>
      <c r="F12" s="16"/>
      <c r="G12" s="16"/>
    </row>
    <row r="13" spans="1:7" x14ac:dyDescent="0.25">
      <c r="B13" s="2">
        <v>4</v>
      </c>
      <c r="C13" s="38" t="s">
        <v>8</v>
      </c>
      <c r="D13" s="2">
        <v>1</v>
      </c>
      <c r="E13" s="2">
        <v>330000</v>
      </c>
      <c r="F13" s="16">
        <f t="shared" si="0"/>
        <v>330000</v>
      </c>
      <c r="G13" s="16"/>
    </row>
    <row r="14" spans="1:7" x14ac:dyDescent="0.25">
      <c r="B14" s="2">
        <v>5</v>
      </c>
      <c r="C14" s="38" t="s">
        <v>7</v>
      </c>
      <c r="D14" s="2">
        <v>1</v>
      </c>
      <c r="E14" s="2">
        <v>300000</v>
      </c>
      <c r="F14" s="16">
        <f>E14*D14</f>
        <v>300000</v>
      </c>
      <c r="G14" s="16"/>
    </row>
    <row r="15" spans="1:7" x14ac:dyDescent="0.25">
      <c r="B15" s="2">
        <v>6</v>
      </c>
      <c r="C15" s="3" t="s">
        <v>9</v>
      </c>
      <c r="D15" s="2">
        <v>1</v>
      </c>
      <c r="E15" s="2">
        <v>200000</v>
      </c>
      <c r="F15" s="16">
        <f t="shared" si="0"/>
        <v>200000</v>
      </c>
      <c r="G15" s="16"/>
    </row>
    <row r="16" spans="1:7" x14ac:dyDescent="0.25">
      <c r="B16" s="2"/>
      <c r="C16" s="46" t="s">
        <v>56</v>
      </c>
      <c r="D16" s="2">
        <v>3</v>
      </c>
      <c r="E16" s="2"/>
      <c r="F16" s="16"/>
      <c r="G16" s="16"/>
    </row>
    <row r="17" spans="2:7" x14ac:dyDescent="0.25">
      <c r="B17" s="2"/>
      <c r="C17" s="4" t="s">
        <v>27</v>
      </c>
      <c r="D17" s="2"/>
      <c r="E17" s="2"/>
      <c r="F17" s="16"/>
      <c r="G17" s="16"/>
    </row>
    <row r="18" spans="2:7" x14ac:dyDescent="0.25">
      <c r="B18" s="2"/>
      <c r="C18" s="24" t="s">
        <v>34</v>
      </c>
      <c r="D18" s="2"/>
      <c r="E18" s="2"/>
      <c r="F18" s="16"/>
      <c r="G18" s="16"/>
    </row>
    <row r="19" spans="2:7" s="26" customFormat="1" ht="15" customHeight="1" x14ac:dyDescent="0.25">
      <c r="B19" s="29">
        <v>1</v>
      </c>
      <c r="C19" s="27" t="s">
        <v>36</v>
      </c>
      <c r="D19" s="35">
        <v>2</v>
      </c>
      <c r="E19" s="35">
        <v>300000</v>
      </c>
      <c r="F19" s="36">
        <f t="shared" si="0"/>
        <v>600000</v>
      </c>
      <c r="G19" s="25"/>
    </row>
    <row r="20" spans="2:7" s="26" customFormat="1" ht="16.5" customHeight="1" x14ac:dyDescent="0.25">
      <c r="B20" s="29">
        <v>2</v>
      </c>
      <c r="C20" s="27" t="s">
        <v>43</v>
      </c>
      <c r="D20" s="35">
        <v>3</v>
      </c>
      <c r="E20" s="35">
        <v>270000</v>
      </c>
      <c r="F20" s="37">
        <v>810000</v>
      </c>
      <c r="G20" s="25"/>
    </row>
    <row r="21" spans="2:7" s="26" customFormat="1" ht="34.5" customHeight="1" x14ac:dyDescent="0.25">
      <c r="B21" s="29">
        <v>3</v>
      </c>
      <c r="C21" s="27" t="s">
        <v>42</v>
      </c>
      <c r="D21" s="35">
        <v>8</v>
      </c>
      <c r="E21" s="35">
        <v>250000</v>
      </c>
      <c r="F21" s="36">
        <v>2000000</v>
      </c>
      <c r="G21" s="25"/>
    </row>
    <row r="22" spans="2:7" s="26" customFormat="1" ht="30" customHeight="1" x14ac:dyDescent="0.25">
      <c r="B22" s="29">
        <v>4</v>
      </c>
      <c r="C22" s="27" t="s">
        <v>37</v>
      </c>
      <c r="D22" s="35">
        <v>5</v>
      </c>
      <c r="E22" s="35">
        <v>230000</v>
      </c>
      <c r="F22" s="36">
        <f t="shared" si="0"/>
        <v>1150000</v>
      </c>
      <c r="G22" s="25"/>
    </row>
    <row r="23" spans="2:7" s="26" customFormat="1" ht="30" customHeight="1" x14ac:dyDescent="0.25">
      <c r="B23" s="29"/>
      <c r="C23" s="27" t="s">
        <v>56</v>
      </c>
      <c r="D23" s="35">
        <v>18</v>
      </c>
      <c r="E23" s="35"/>
      <c r="F23" s="36"/>
      <c r="G23" s="25"/>
    </row>
    <row r="24" spans="2:7" ht="18.75" customHeight="1" x14ac:dyDescent="0.25">
      <c r="B24" s="53" t="s">
        <v>10</v>
      </c>
      <c r="C24" s="53"/>
      <c r="D24" s="4"/>
      <c r="E24" s="2"/>
      <c r="F24" s="16"/>
      <c r="G24" s="16"/>
    </row>
    <row r="25" spans="2:7" x14ac:dyDescent="0.25">
      <c r="B25" s="2">
        <v>1</v>
      </c>
      <c r="C25" s="3" t="s">
        <v>11</v>
      </c>
      <c r="D25" s="2">
        <v>1</v>
      </c>
      <c r="E25" s="2">
        <v>350000</v>
      </c>
      <c r="F25" s="16">
        <f t="shared" si="0"/>
        <v>350000</v>
      </c>
      <c r="G25" s="16"/>
    </row>
    <row r="26" spans="2:7" ht="45.75" customHeight="1" x14ac:dyDescent="0.25">
      <c r="B26" s="54" t="s">
        <v>50</v>
      </c>
      <c r="C26" s="54"/>
      <c r="D26" s="5"/>
      <c r="E26" s="5"/>
      <c r="F26" s="16"/>
      <c r="G26" s="16"/>
    </row>
    <row r="27" spans="2:7" x14ac:dyDescent="0.25">
      <c r="B27" s="2">
        <v>1</v>
      </c>
      <c r="C27" s="3" t="s">
        <v>12</v>
      </c>
      <c r="D27" s="2">
        <v>1</v>
      </c>
      <c r="E27" s="2">
        <v>310000</v>
      </c>
      <c r="F27" s="16">
        <f t="shared" si="0"/>
        <v>310000</v>
      </c>
      <c r="G27" s="16"/>
    </row>
    <row r="28" spans="2:7" x14ac:dyDescent="0.25">
      <c r="B28" s="2">
        <v>2</v>
      </c>
      <c r="C28" s="3" t="s">
        <v>13</v>
      </c>
      <c r="D28" s="2">
        <v>2</v>
      </c>
      <c r="E28" s="2">
        <v>210000</v>
      </c>
      <c r="F28" s="16">
        <f t="shared" si="0"/>
        <v>420000</v>
      </c>
      <c r="G28" s="16"/>
    </row>
    <row r="29" spans="2:7" x14ac:dyDescent="0.25">
      <c r="B29" s="2">
        <v>3</v>
      </c>
      <c r="C29" s="3" t="s">
        <v>14</v>
      </c>
      <c r="D29" s="2">
        <v>4</v>
      </c>
      <c r="E29" s="2">
        <v>170000</v>
      </c>
      <c r="F29" s="16">
        <f t="shared" si="0"/>
        <v>680000</v>
      </c>
      <c r="G29" s="16"/>
    </row>
    <row r="30" spans="2:7" x14ac:dyDescent="0.25">
      <c r="B30" s="2">
        <v>4</v>
      </c>
      <c r="C30" s="3" t="s">
        <v>15</v>
      </c>
      <c r="D30" s="2">
        <v>8</v>
      </c>
      <c r="E30" s="2">
        <v>150000</v>
      </c>
      <c r="F30" s="16">
        <f>E30*D30</f>
        <v>1200000</v>
      </c>
      <c r="G30" s="16"/>
    </row>
    <row r="31" spans="2:7" x14ac:dyDescent="0.25">
      <c r="B31" s="16"/>
      <c r="C31" s="44" t="s">
        <v>51</v>
      </c>
      <c r="D31" s="16">
        <v>15</v>
      </c>
      <c r="E31" s="16"/>
      <c r="F31" s="16"/>
      <c r="G31" s="16"/>
    </row>
    <row r="32" spans="2:7" ht="31.5" customHeight="1" x14ac:dyDescent="0.25">
      <c r="B32" s="54" t="s">
        <v>39</v>
      </c>
      <c r="C32" s="54"/>
      <c r="D32" s="5"/>
      <c r="E32" s="5"/>
      <c r="F32" s="16"/>
      <c r="G32" s="16"/>
    </row>
    <row r="33" spans="1:7" x14ac:dyDescent="0.25">
      <c r="A33" s="30"/>
      <c r="B33" s="31">
        <v>1</v>
      </c>
      <c r="C33" s="32" t="s">
        <v>12</v>
      </c>
      <c r="D33" s="31">
        <v>1</v>
      </c>
      <c r="E33" s="31">
        <v>310000</v>
      </c>
      <c r="F33" s="33">
        <f t="shared" si="0"/>
        <v>310000</v>
      </c>
      <c r="G33" s="28"/>
    </row>
    <row r="34" spans="1:7" x14ac:dyDescent="0.25">
      <c r="A34" s="30"/>
      <c r="B34" s="31">
        <v>2</v>
      </c>
      <c r="C34" s="32" t="s">
        <v>16</v>
      </c>
      <c r="D34" s="31">
        <v>3</v>
      </c>
      <c r="E34" s="31">
        <v>210000</v>
      </c>
      <c r="F34" s="33">
        <f t="shared" si="0"/>
        <v>630000</v>
      </c>
      <c r="G34" s="28"/>
    </row>
    <row r="35" spans="1:7" x14ac:dyDescent="0.25">
      <c r="A35" s="30"/>
      <c r="B35" s="31">
        <v>3</v>
      </c>
      <c r="C35" s="32" t="s">
        <v>14</v>
      </c>
      <c r="D35" s="31">
        <v>12</v>
      </c>
      <c r="E35" s="31">
        <v>170000</v>
      </c>
      <c r="F35" s="33">
        <f t="shared" si="0"/>
        <v>2040000</v>
      </c>
      <c r="G35" s="28"/>
    </row>
    <row r="36" spans="1:7" x14ac:dyDescent="0.25">
      <c r="A36" s="30"/>
      <c r="B36" s="31">
        <v>4</v>
      </c>
      <c r="C36" s="32" t="s">
        <v>15</v>
      </c>
      <c r="D36" s="31">
        <v>10</v>
      </c>
      <c r="E36" s="31">
        <v>150000</v>
      </c>
      <c r="F36" s="33">
        <f>E36*D36</f>
        <v>1500000</v>
      </c>
      <c r="G36" s="28"/>
    </row>
    <row r="37" spans="1:7" x14ac:dyDescent="0.25">
      <c r="A37" s="30"/>
      <c r="B37" s="42"/>
      <c r="C37" s="43" t="s">
        <v>56</v>
      </c>
      <c r="D37" s="31">
        <v>26</v>
      </c>
      <c r="E37" s="31"/>
      <c r="F37" s="33"/>
      <c r="G37" s="28"/>
    </row>
    <row r="38" spans="1:7" ht="39" customHeight="1" x14ac:dyDescent="0.25">
      <c r="A38" s="30"/>
      <c r="B38" s="55" t="s">
        <v>47</v>
      </c>
      <c r="C38" s="56"/>
      <c r="D38" s="31"/>
      <c r="E38" s="31"/>
      <c r="F38" s="33"/>
      <c r="G38" s="28"/>
    </row>
    <row r="39" spans="1:7" x14ac:dyDescent="0.25">
      <c r="A39" s="30"/>
      <c r="B39" s="31">
        <v>1</v>
      </c>
      <c r="C39" s="32" t="s">
        <v>48</v>
      </c>
      <c r="D39" s="31">
        <v>1</v>
      </c>
      <c r="E39" s="31">
        <v>310000</v>
      </c>
      <c r="F39" s="33">
        <v>310000</v>
      </c>
      <c r="G39" s="28"/>
    </row>
    <row r="40" spans="1:7" x14ac:dyDescent="0.25">
      <c r="A40" s="30"/>
      <c r="B40" s="31">
        <v>2</v>
      </c>
      <c r="C40" s="32" t="s">
        <v>45</v>
      </c>
      <c r="D40" s="31">
        <v>1</v>
      </c>
      <c r="E40" s="31">
        <v>210000</v>
      </c>
      <c r="F40" s="33">
        <v>210000</v>
      </c>
      <c r="G40" s="28"/>
    </row>
    <row r="41" spans="1:7" x14ac:dyDescent="0.25">
      <c r="A41" s="30"/>
      <c r="B41" s="31">
        <v>3</v>
      </c>
      <c r="C41" s="32" t="s">
        <v>14</v>
      </c>
      <c r="D41" s="31">
        <v>4</v>
      </c>
      <c r="E41" s="31">
        <v>170000</v>
      </c>
      <c r="F41" s="33">
        <v>680000</v>
      </c>
      <c r="G41" s="28"/>
    </row>
    <row r="42" spans="1:7" x14ac:dyDescent="0.25">
      <c r="A42" s="30"/>
      <c r="B42" s="31"/>
      <c r="C42" s="32" t="s">
        <v>56</v>
      </c>
      <c r="D42" s="31">
        <v>6</v>
      </c>
      <c r="E42" s="31"/>
      <c r="F42" s="33"/>
      <c r="G42" s="28"/>
    </row>
    <row r="43" spans="1:7" x14ac:dyDescent="0.25">
      <c r="A43" s="30"/>
      <c r="B43" s="31"/>
      <c r="C43" s="32"/>
      <c r="D43" s="31"/>
      <c r="E43" s="31"/>
      <c r="F43" s="33"/>
      <c r="G43" s="28"/>
    </row>
    <row r="44" spans="1:7" x14ac:dyDescent="0.25">
      <c r="A44" s="30"/>
      <c r="B44" s="31"/>
      <c r="C44" s="32"/>
      <c r="D44" s="31"/>
      <c r="E44" s="31"/>
      <c r="F44" s="33"/>
      <c r="G44" s="28"/>
    </row>
    <row r="45" spans="1:7" ht="25.5" customHeight="1" x14ac:dyDescent="0.25">
      <c r="B45" s="54" t="s">
        <v>44</v>
      </c>
      <c r="C45" s="54"/>
      <c r="D45" s="5"/>
      <c r="E45" s="5"/>
      <c r="F45" s="16"/>
      <c r="G45" s="16"/>
    </row>
    <row r="46" spans="1:7" x14ac:dyDescent="0.25">
      <c r="B46" s="2">
        <v>1</v>
      </c>
      <c r="C46" s="3" t="s">
        <v>12</v>
      </c>
      <c r="D46" s="2">
        <v>1</v>
      </c>
      <c r="E46" s="2">
        <v>310000</v>
      </c>
      <c r="F46" s="16">
        <f t="shared" si="0"/>
        <v>310000</v>
      </c>
      <c r="G46" s="16"/>
    </row>
    <row r="47" spans="1:7" x14ac:dyDescent="0.25">
      <c r="B47" s="2">
        <v>2</v>
      </c>
      <c r="C47" s="3" t="s">
        <v>16</v>
      </c>
      <c r="D47" s="2">
        <v>2</v>
      </c>
      <c r="E47" s="2">
        <v>210000</v>
      </c>
      <c r="F47" s="16">
        <f t="shared" si="0"/>
        <v>420000</v>
      </c>
      <c r="G47" s="16"/>
    </row>
    <row r="48" spans="1:7" x14ac:dyDescent="0.25">
      <c r="B48" s="2">
        <v>3</v>
      </c>
      <c r="C48" s="38" t="s">
        <v>14</v>
      </c>
      <c r="D48" s="2">
        <v>2</v>
      </c>
      <c r="E48" s="2">
        <v>170000</v>
      </c>
      <c r="F48" s="16">
        <f t="shared" si="0"/>
        <v>340000</v>
      </c>
      <c r="G48" s="16"/>
    </row>
    <row r="49" spans="2:7" x14ac:dyDescent="0.25">
      <c r="B49" s="2">
        <v>4</v>
      </c>
      <c r="C49" s="38" t="s">
        <v>15</v>
      </c>
      <c r="D49" s="2">
        <v>2</v>
      </c>
      <c r="E49" s="2">
        <v>150000</v>
      </c>
      <c r="F49" s="16">
        <f t="shared" si="0"/>
        <v>300000</v>
      </c>
      <c r="G49" s="16"/>
    </row>
    <row r="50" spans="2:7" x14ac:dyDescent="0.25">
      <c r="B50" s="2"/>
      <c r="C50" s="46" t="s">
        <v>56</v>
      </c>
      <c r="D50" s="2">
        <v>7</v>
      </c>
      <c r="E50" s="2"/>
      <c r="F50" s="16"/>
      <c r="G50" s="16"/>
    </row>
    <row r="51" spans="2:7" ht="30.75" customHeight="1" x14ac:dyDescent="0.25">
      <c r="B51" s="54" t="s">
        <v>29</v>
      </c>
      <c r="C51" s="54"/>
      <c r="D51" s="5"/>
      <c r="E51" s="5"/>
      <c r="F51" s="16"/>
      <c r="G51" s="16"/>
    </row>
    <row r="52" spans="2:7" x14ac:dyDescent="0.25">
      <c r="B52" s="2">
        <v>1</v>
      </c>
      <c r="C52" s="3" t="s">
        <v>12</v>
      </c>
      <c r="D52" s="2">
        <v>1</v>
      </c>
      <c r="E52" s="2">
        <v>310000</v>
      </c>
      <c r="F52" s="16">
        <f t="shared" si="0"/>
        <v>310000</v>
      </c>
      <c r="G52" s="16"/>
    </row>
    <row r="53" spans="2:7" x14ac:dyDescent="0.25">
      <c r="B53" s="2"/>
      <c r="C53" s="38" t="s">
        <v>45</v>
      </c>
      <c r="D53" s="2">
        <v>1</v>
      </c>
      <c r="E53" s="2">
        <v>210000</v>
      </c>
      <c r="F53" s="16">
        <f t="shared" si="0"/>
        <v>210000</v>
      </c>
      <c r="G53" s="16"/>
    </row>
    <row r="54" spans="2:7" x14ac:dyDescent="0.25">
      <c r="B54" s="2"/>
      <c r="C54" s="22" t="s">
        <v>14</v>
      </c>
      <c r="D54" s="2">
        <v>5</v>
      </c>
      <c r="E54" s="2">
        <v>170000</v>
      </c>
      <c r="F54" s="16">
        <f t="shared" si="0"/>
        <v>850000</v>
      </c>
      <c r="G54" s="16"/>
    </row>
    <row r="55" spans="2:7" s="26" customFormat="1" x14ac:dyDescent="0.25">
      <c r="B55" s="29"/>
      <c r="C55" s="27" t="s">
        <v>30</v>
      </c>
      <c r="D55" s="29">
        <v>10</v>
      </c>
      <c r="E55" s="29">
        <v>150000</v>
      </c>
      <c r="F55" s="28">
        <f t="shared" si="0"/>
        <v>1500000</v>
      </c>
      <c r="G55" s="25"/>
    </row>
    <row r="56" spans="2:7" s="26" customFormat="1" x14ac:dyDescent="0.25">
      <c r="B56" s="29"/>
      <c r="C56" s="32" t="s">
        <v>56</v>
      </c>
      <c r="D56" s="29">
        <v>17</v>
      </c>
      <c r="E56" s="29"/>
      <c r="F56" s="28"/>
      <c r="G56" s="25"/>
    </row>
    <row r="57" spans="2:7" ht="13.5" customHeight="1" x14ac:dyDescent="0.25">
      <c r="B57" s="54" t="s">
        <v>17</v>
      </c>
      <c r="C57" s="54"/>
      <c r="D57" s="5"/>
      <c r="E57" s="6"/>
      <c r="F57" s="16"/>
      <c r="G57" s="16"/>
    </row>
    <row r="58" spans="2:7" x14ac:dyDescent="0.25">
      <c r="B58" s="2">
        <v>1</v>
      </c>
      <c r="C58" s="22" t="s">
        <v>13</v>
      </c>
      <c r="D58" s="2">
        <v>1</v>
      </c>
      <c r="E58" s="2">
        <v>210000</v>
      </c>
      <c r="F58" s="16">
        <f t="shared" si="0"/>
        <v>210000</v>
      </c>
      <c r="G58" s="16"/>
    </row>
    <row r="59" spans="2:7" x14ac:dyDescent="0.25">
      <c r="B59" s="2">
        <v>2</v>
      </c>
      <c r="C59" s="38" t="s">
        <v>46</v>
      </c>
      <c r="D59" s="2">
        <v>1</v>
      </c>
      <c r="E59" s="2">
        <v>166000</v>
      </c>
      <c r="F59" s="16">
        <f t="shared" si="0"/>
        <v>166000</v>
      </c>
      <c r="G59" s="16"/>
    </row>
    <row r="60" spans="2:7" x14ac:dyDescent="0.25">
      <c r="B60" s="2">
        <v>3</v>
      </c>
      <c r="C60" s="3" t="s">
        <v>14</v>
      </c>
      <c r="D60" s="2">
        <v>5</v>
      </c>
      <c r="E60" s="2">
        <v>170000</v>
      </c>
      <c r="F60" s="16">
        <f t="shared" si="0"/>
        <v>850000</v>
      </c>
      <c r="G60" s="16"/>
    </row>
    <row r="61" spans="2:7" x14ac:dyDescent="0.25">
      <c r="B61" s="2">
        <v>4</v>
      </c>
      <c r="C61" s="3" t="s">
        <v>15</v>
      </c>
      <c r="D61" s="2">
        <v>1</v>
      </c>
      <c r="E61" s="2">
        <v>150000</v>
      </c>
      <c r="F61" s="16">
        <f t="shared" si="0"/>
        <v>150000</v>
      </c>
      <c r="G61" s="16"/>
    </row>
    <row r="62" spans="2:7" x14ac:dyDescent="0.25">
      <c r="B62" s="7"/>
      <c r="C62" s="47" t="s">
        <v>56</v>
      </c>
      <c r="D62" s="2">
        <v>8</v>
      </c>
      <c r="E62" s="2"/>
      <c r="F62" s="16"/>
      <c r="G62" s="16"/>
    </row>
    <row r="63" spans="2:7" ht="12.75" customHeight="1" x14ac:dyDescent="0.25">
      <c r="B63" s="49" t="s">
        <v>18</v>
      </c>
      <c r="C63" s="50"/>
      <c r="D63" s="4"/>
      <c r="E63" s="2"/>
      <c r="F63" s="16"/>
      <c r="G63" s="16"/>
    </row>
    <row r="64" spans="2:7" x14ac:dyDescent="0.25">
      <c r="B64" s="21">
        <v>1</v>
      </c>
      <c r="C64" s="3" t="s">
        <v>22</v>
      </c>
      <c r="D64" s="2">
        <v>3</v>
      </c>
      <c r="E64" s="2">
        <v>100000</v>
      </c>
      <c r="F64" s="16">
        <f t="shared" ref="F64:F70" si="1">E64*D64</f>
        <v>300000</v>
      </c>
      <c r="G64" s="16"/>
    </row>
    <row r="65" spans="2:7" x14ac:dyDescent="0.25">
      <c r="B65" s="21">
        <v>2</v>
      </c>
      <c r="C65" s="3" t="s">
        <v>23</v>
      </c>
      <c r="D65" s="2">
        <v>2</v>
      </c>
      <c r="E65" s="2">
        <v>100000</v>
      </c>
      <c r="F65" s="16">
        <f t="shared" si="1"/>
        <v>200000</v>
      </c>
      <c r="G65" s="16"/>
    </row>
    <row r="66" spans="2:7" x14ac:dyDescent="0.25">
      <c r="B66" s="21">
        <v>3</v>
      </c>
      <c r="C66" s="34" t="s">
        <v>40</v>
      </c>
      <c r="D66" s="2">
        <v>2</v>
      </c>
      <c r="E66" s="2">
        <v>150000</v>
      </c>
      <c r="F66" s="16">
        <f t="shared" si="1"/>
        <v>300000</v>
      </c>
      <c r="G66" s="16"/>
    </row>
    <row r="67" spans="2:7" x14ac:dyDescent="0.25">
      <c r="B67" s="2">
        <v>5</v>
      </c>
      <c r="C67" s="3" t="s">
        <v>19</v>
      </c>
      <c r="D67" s="2">
        <v>1</v>
      </c>
      <c r="E67" s="2">
        <v>250000</v>
      </c>
      <c r="F67" s="16">
        <f t="shared" si="1"/>
        <v>250000</v>
      </c>
      <c r="G67" s="16"/>
    </row>
    <row r="68" spans="2:7" x14ac:dyDescent="0.25">
      <c r="B68" s="2">
        <v>6</v>
      </c>
      <c r="C68" s="3" t="s">
        <v>19</v>
      </c>
      <c r="D68" s="2">
        <v>1</v>
      </c>
      <c r="E68" s="2">
        <v>250000</v>
      </c>
      <c r="F68" s="16">
        <f t="shared" si="1"/>
        <v>250000</v>
      </c>
      <c r="G68" s="16"/>
    </row>
    <row r="69" spans="2:7" x14ac:dyDescent="0.25">
      <c r="B69" s="2">
        <v>8</v>
      </c>
      <c r="C69" s="3" t="s">
        <v>21</v>
      </c>
      <c r="D69" s="2">
        <v>0.5</v>
      </c>
      <c r="E69" s="2">
        <v>180000</v>
      </c>
      <c r="F69" s="16">
        <f t="shared" si="1"/>
        <v>90000</v>
      </c>
      <c r="G69" s="16"/>
    </row>
    <row r="70" spans="2:7" x14ac:dyDescent="0.25">
      <c r="B70" s="2">
        <v>9</v>
      </c>
      <c r="C70" s="3" t="s">
        <v>20</v>
      </c>
      <c r="D70" s="2">
        <v>1</v>
      </c>
      <c r="E70" s="2">
        <v>100000</v>
      </c>
      <c r="F70" s="16">
        <f t="shared" si="1"/>
        <v>100000</v>
      </c>
      <c r="G70" s="16"/>
    </row>
    <row r="71" spans="2:7" x14ac:dyDescent="0.25">
      <c r="B71" s="2"/>
      <c r="C71" s="46" t="s">
        <v>56</v>
      </c>
      <c r="D71" s="2">
        <v>10.5</v>
      </c>
      <c r="E71" s="2"/>
      <c r="F71" s="16"/>
      <c r="G71" s="16"/>
    </row>
    <row r="72" spans="2:7" ht="24.75" customHeight="1" x14ac:dyDescent="0.25">
      <c r="B72" s="2"/>
      <c r="C72" s="5" t="s">
        <v>31</v>
      </c>
      <c r="D72" s="5"/>
      <c r="E72" s="2"/>
      <c r="F72" s="16"/>
      <c r="G72" s="16"/>
    </row>
    <row r="73" spans="2:7" x14ac:dyDescent="0.25">
      <c r="B73" s="2">
        <v>1</v>
      </c>
      <c r="C73" s="3" t="s">
        <v>24</v>
      </c>
      <c r="D73" s="2">
        <v>8</v>
      </c>
      <c r="E73" s="2">
        <v>100000</v>
      </c>
      <c r="F73" s="16">
        <f t="shared" ref="F73:F74" si="2">E73*D73</f>
        <v>800000</v>
      </c>
      <c r="G73" s="16"/>
    </row>
    <row r="74" spans="2:7" x14ac:dyDescent="0.25">
      <c r="B74" s="2">
        <v>2</v>
      </c>
      <c r="C74" s="34" t="s">
        <v>38</v>
      </c>
      <c r="D74" s="2">
        <v>1</v>
      </c>
      <c r="E74" s="2">
        <v>170000</v>
      </c>
      <c r="F74" s="16">
        <f t="shared" si="2"/>
        <v>170000</v>
      </c>
      <c r="G74" s="16"/>
    </row>
    <row r="75" spans="2:7" x14ac:dyDescent="0.25">
      <c r="B75" s="2">
        <v>3</v>
      </c>
      <c r="C75" s="22" t="s">
        <v>32</v>
      </c>
      <c r="D75" s="2">
        <v>1</v>
      </c>
      <c r="E75" s="2">
        <v>150000</v>
      </c>
      <c r="F75" s="16">
        <f t="shared" ref="F75" si="3">E75*D75</f>
        <v>150000</v>
      </c>
      <c r="G75" s="16"/>
    </row>
    <row r="76" spans="2:7" x14ac:dyDescent="0.25">
      <c r="B76" s="2"/>
      <c r="C76" s="46" t="s">
        <v>56</v>
      </c>
      <c r="D76" s="2">
        <v>10</v>
      </c>
      <c r="E76" s="2"/>
      <c r="F76" s="16"/>
      <c r="G76" s="16"/>
    </row>
    <row r="77" spans="2:7" ht="15" customHeight="1" x14ac:dyDescent="0.25">
      <c r="B77" s="7"/>
      <c r="C77" s="8" t="s">
        <v>26</v>
      </c>
      <c r="D77" s="2">
        <v>124.5</v>
      </c>
      <c r="E77" s="2">
        <f>SUM(E8:E76)</f>
        <v>9706000</v>
      </c>
      <c r="F77" s="16">
        <f>SUM(F8:F76)</f>
        <v>23436000</v>
      </c>
      <c r="G77" s="16"/>
    </row>
    <row r="78" spans="2:7" ht="8.25" customHeight="1" x14ac:dyDescent="0.25"/>
    <row r="79" spans="2:7" s="19" customFormat="1" ht="12" customHeight="1" x14ac:dyDescent="0.25">
      <c r="B79" s="17"/>
      <c r="C79" s="18" t="s">
        <v>28</v>
      </c>
      <c r="E79" s="20" t="s">
        <v>35</v>
      </c>
    </row>
    <row r="82" spans="3:3" x14ac:dyDescent="0.25">
      <c r="C82" s="41"/>
    </row>
    <row r="83" spans="3:3" x14ac:dyDescent="0.25">
      <c r="C83" s="39"/>
    </row>
    <row r="84" spans="3:3" x14ac:dyDescent="0.25">
      <c r="C84" s="39"/>
    </row>
    <row r="85" spans="3:3" x14ac:dyDescent="0.25">
      <c r="C85" s="39"/>
    </row>
    <row r="86" spans="3:3" x14ac:dyDescent="0.25">
      <c r="C86" s="39"/>
    </row>
    <row r="87" spans="3:3" x14ac:dyDescent="0.25">
      <c r="C87" s="39"/>
    </row>
    <row r="88" spans="3:3" x14ac:dyDescent="0.25">
      <c r="C88" s="39"/>
    </row>
    <row r="89" spans="3:3" x14ac:dyDescent="0.25">
      <c r="C89" s="39"/>
    </row>
    <row r="90" spans="3:3" x14ac:dyDescent="0.25">
      <c r="C90" s="40"/>
    </row>
  </sheetData>
  <mergeCells count="13">
    <mergeCell ref="C2:E2"/>
    <mergeCell ref="B63:C63"/>
    <mergeCell ref="B3:E3"/>
    <mergeCell ref="A4:C4"/>
    <mergeCell ref="B7:C7"/>
    <mergeCell ref="B24:C24"/>
    <mergeCell ref="B26:C26"/>
    <mergeCell ref="B32:C32"/>
    <mergeCell ref="B45:C45"/>
    <mergeCell ref="B51:C51"/>
    <mergeCell ref="B57:C57"/>
    <mergeCell ref="B38:C38"/>
    <mergeCell ref="C12:D12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2022-01-27T06:13:35Z</dcterms:modified>
</cp:coreProperties>
</file>