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Եկամուտ" sheetId="1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G12" i="3"/>
  <c r="D18" i="1" l="1"/>
  <c r="E15" i="3" l="1"/>
  <c r="H11" i="3" s="1"/>
  <c r="D15" i="3"/>
  <c r="C15" i="3"/>
  <c r="G14" i="3"/>
  <c r="F14" i="3"/>
  <c r="G13" i="3"/>
  <c r="F13" i="3"/>
  <c r="G11" i="3"/>
  <c r="F11" i="3"/>
  <c r="G10" i="3"/>
  <c r="F10" i="3"/>
  <c r="G9" i="3"/>
  <c r="F9" i="3"/>
  <c r="G8" i="3"/>
  <c r="F8" i="3"/>
  <c r="G7" i="3"/>
  <c r="F7" i="3"/>
  <c r="G6" i="3"/>
  <c r="F6" i="3"/>
  <c r="G5" i="3"/>
  <c r="F5" i="3"/>
  <c r="G4" i="3"/>
  <c r="F4" i="3"/>
  <c r="G3" i="3"/>
  <c r="F3" i="3"/>
  <c r="E18" i="1"/>
  <c r="G16" i="1"/>
  <c r="F14" i="1"/>
  <c r="G14" i="1"/>
  <c r="F16" i="1"/>
  <c r="F15" i="3" l="1"/>
  <c r="H3" i="3"/>
  <c r="H4" i="3"/>
  <c r="H6" i="3"/>
  <c r="H8" i="3"/>
  <c r="H10" i="3"/>
  <c r="H13" i="3"/>
  <c r="H5" i="3"/>
  <c r="H7" i="3"/>
  <c r="H9" i="3"/>
  <c r="G15" i="3"/>
  <c r="H15" i="3" l="1"/>
  <c r="C18" i="1"/>
  <c r="G18" i="1" l="1"/>
  <c r="G17" i="1"/>
  <c r="G15" i="1"/>
  <c r="G13" i="1"/>
  <c r="G12" i="1"/>
  <c r="G11" i="1"/>
  <c r="G10" i="1"/>
  <c r="G9" i="1"/>
  <c r="G8" i="1"/>
  <c r="G6" i="1"/>
  <c r="G5" i="1"/>
  <c r="G4" i="1"/>
  <c r="F5" i="1" l="1"/>
  <c r="F6" i="1"/>
  <c r="F7" i="1"/>
  <c r="F8" i="1"/>
  <c r="F9" i="1"/>
  <c r="F10" i="1"/>
  <c r="F11" i="1"/>
  <c r="F12" i="1"/>
  <c r="F13" i="1"/>
  <c r="F15" i="1"/>
  <c r="F17" i="1"/>
  <c r="F18" i="1"/>
  <c r="F4" i="1"/>
  <c r="F3" i="1"/>
  <c r="G3" i="1"/>
</calcChain>
</file>

<file path=xl/sharedStrings.xml><?xml version="1.0" encoding="utf-8"?>
<sst xmlns="http://schemas.openxmlformats.org/spreadsheetml/2006/main" count="57" uniqueCount="51">
  <si>
    <t>Գույքային հարկեր անշարժ գույքից</t>
  </si>
  <si>
    <t>տարեկանի նկատմամբ</t>
  </si>
  <si>
    <t>Գույքային հարկեր այլ գույքից/փոխադրամիջոցներից/</t>
  </si>
  <si>
    <t>Տեղական տուրքեր</t>
  </si>
  <si>
    <t>պետական տուրքեր</t>
  </si>
  <si>
    <t>Պետական բյուջեից ֆինանսական համահարթեցման սկզբունքով տրամադրվող դոտացիաներ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</si>
  <si>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</si>
  <si>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</si>
  <si>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</si>
  <si>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</si>
  <si>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</si>
  <si>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Հողի վարձակալությունից եկամուտներ</t>
  </si>
  <si>
    <t>Վարչական գանձումներ</t>
  </si>
  <si>
    <t>Այլ եկամուտներ</t>
  </si>
  <si>
    <t>Հ/Հ</t>
  </si>
  <si>
    <t>Քաղաքացիական պաշտպանություն</t>
  </si>
  <si>
    <t>Տնտեսական հարաբերություններ (այլ դասերին չպատկանող)</t>
  </si>
  <si>
    <t>Շրջակա միջավայրի պաշտպանություն</t>
  </si>
  <si>
    <t xml:space="preserve">Ընդհանուր բնույթի հանրային  ծառայություններ </t>
  </si>
  <si>
    <t xml:space="preserve">  Բնակարանային շինարարության և կոմունալ ծառայության  </t>
  </si>
  <si>
    <t>Առողջապահություն</t>
  </si>
  <si>
    <t>Հանգիստ,մշակույթ,կրոն</t>
  </si>
  <si>
    <t>Սոցիալական պաշտպանություն</t>
  </si>
  <si>
    <t>Տնտեսական հարաբերություններ</t>
  </si>
  <si>
    <t>Ծախսը ըստ ոլորտների</t>
  </si>
  <si>
    <t>ԸՆԴԱՄԵՆԸ</t>
  </si>
  <si>
    <t>հազար դրամ</t>
  </si>
  <si>
    <t>տարեկան պլան</t>
  </si>
  <si>
    <t>Պահուստային ֆոնդ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</si>
  <si>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</si>
  <si>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</si>
  <si>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տարեկանի նկատմամբ  %</t>
  </si>
  <si>
    <t xml:space="preserve">տարեկան պլան </t>
  </si>
  <si>
    <t>Փաստացի Կատարված ծախսի նկատմամբ</t>
  </si>
  <si>
    <t>հազար</t>
  </si>
  <si>
    <t xml:space="preserve"> դրամ</t>
  </si>
  <si>
    <t xml:space="preserve">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</si>
  <si>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</si>
  <si>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</t>
  </si>
  <si>
    <t xml:space="preserve">                                                                                                                                                                        </t>
  </si>
  <si>
    <t xml:space="preserve"> </t>
  </si>
  <si>
    <t xml:space="preserve">                                                                                         </t>
  </si>
  <si>
    <t xml:space="preserve">                                                       </t>
  </si>
  <si>
    <t xml:space="preserve">                                                      </t>
  </si>
  <si>
    <t>չորորդ եռամսյակի պլան</t>
  </si>
  <si>
    <t>չորորդ եռամսյակի կատարողական /փաստացի/</t>
  </si>
  <si>
    <t>չորորդ եռամսյակի նկատմամբ</t>
  </si>
  <si>
    <t>չորորդ  եռամսյակի կատարողական /փաստացի/</t>
  </si>
  <si>
    <t>չորորդ  եռամսյակի նկատմամբ  %</t>
  </si>
  <si>
    <t xml:space="preserve"> Նախադպրոցական  կրթություն</t>
  </si>
  <si>
    <t>Արտադպրոցական դաստիարակություն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</si>
</sst>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 LatArm"/>
      <family val="2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Arial LatArm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GHEA Grapalat"/>
      <family val="3"/>
    </font>
    <font>
      <sz val="14"/>
      <color theme="1"/>
      <name val="Arial LatArm"/>
      <family val="2"/>
    </font>
    <font>
      <sz val="16"/>
      <color theme="1"/>
      <name val="Calibri"/>
      <family val="2"/>
      <scheme val="minor"/>
    </font>
    <font>
      <sz val="16"/>
      <name val="Arial LatArm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2" applyNumberFormat="0" applyFill="0" applyProtection="0">
      <alignment horizontal="left" vertical="center" wrapText="1"/>
    </xf>
    <xf numFmtId="4" fontId="1" fillId="0" borderId="2" applyFill="0" applyProtection="0">
      <alignment horizontal="right" vertical="center"/>
    </xf>
    <xf numFmtId="164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1" fillId="0" borderId="2" xfId="1" applyFont="1" applyFill="1" applyBorder="1" applyAlignment="1">
      <alignment horizontal="left" vertical="center" wrapText="1"/>
    </xf>
    <xf numFmtId="0" fontId="0" fillId="0" borderId="3" xfId="0" applyBorder="1"/>
    <xf numFmtId="49" fontId="0" fillId="0" borderId="3" xfId="0" applyNumberFormat="1" applyBorder="1" applyAlignment="1">
      <alignment wrapText="1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165" fontId="0" fillId="0" borderId="0" xfId="0" applyNumberFormat="1" applyBorder="1"/>
    <xf numFmtId="2" fontId="0" fillId="0" borderId="0" xfId="0" applyNumberFormat="1" applyBorder="1"/>
    <xf numFmtId="0" fontId="0" fillId="0" borderId="4" xfId="0" applyBorder="1"/>
    <xf numFmtId="49" fontId="0" fillId="0" borderId="5" xfId="0" applyNumberFormat="1" applyBorder="1" applyAlignment="1">
      <alignment wrapText="1"/>
    </xf>
    <xf numFmtId="0" fontId="2" fillId="0" borderId="1" xfId="0" applyFont="1" applyBorder="1"/>
    <xf numFmtId="0" fontId="0" fillId="0" borderId="0" xfId="0" applyFill="1" applyBorder="1"/>
    <xf numFmtId="0" fontId="3" fillId="0" borderId="0" xfId="0" applyFont="1"/>
    <xf numFmtId="49" fontId="2" fillId="0" borderId="1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wrapText="1"/>
    </xf>
    <xf numFmtId="0" fontId="7" fillId="0" borderId="1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wrapText="1"/>
    </xf>
    <xf numFmtId="165" fontId="6" fillId="0" borderId="0" xfId="0" applyNumberFormat="1" applyFont="1" applyBorder="1"/>
    <xf numFmtId="2" fontId="6" fillId="0" borderId="0" xfId="0" applyNumberFormat="1" applyFont="1" applyBorder="1"/>
    <xf numFmtId="49" fontId="8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165" fontId="3" fillId="0" borderId="0" xfId="0" applyNumberFormat="1" applyFont="1"/>
    <xf numFmtId="164" fontId="3" fillId="0" borderId="5" xfId="3" applyFont="1" applyBorder="1"/>
    <xf numFmtId="49" fontId="2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1" applyFont="1" applyFill="1" applyBorder="1" applyAlignment="1">
      <alignment horizontal="left" vertical="center" wrapText="1"/>
    </xf>
    <xf numFmtId="164" fontId="3" fillId="0" borderId="1" xfId="3" applyFont="1" applyBorder="1"/>
    <xf numFmtId="164" fontId="3" fillId="0" borderId="1" xfId="3" applyFont="1" applyBorder="1" applyAlignment="1">
      <alignment horizontal="right"/>
    </xf>
    <xf numFmtId="164" fontId="3" fillId="0" borderId="11" xfId="3" applyFont="1" applyBorder="1"/>
    <xf numFmtId="0" fontId="10" fillId="0" borderId="0" xfId="0" applyFont="1" applyAlignment="1">
      <alignment wrapText="1"/>
    </xf>
    <xf numFmtId="164" fontId="11" fillId="0" borderId="1" xfId="3" applyFont="1" applyBorder="1" applyAlignment="1">
      <alignment horizontal="right" wrapText="1"/>
    </xf>
    <xf numFmtId="164" fontId="4" fillId="0" borderId="2" xfId="3" applyFont="1" applyFill="1" applyBorder="1" applyAlignment="1">
      <alignment horizontal="right" vertical="center"/>
    </xf>
    <xf numFmtId="164" fontId="3" fillId="0" borderId="12" xfId="3" applyFont="1" applyBorder="1"/>
    <xf numFmtId="164" fontId="3" fillId="0" borderId="3" xfId="3" applyFont="1" applyBorder="1"/>
    <xf numFmtId="49" fontId="3" fillId="0" borderId="9" xfId="0" applyNumberFormat="1" applyFont="1" applyBorder="1" applyAlignment="1">
      <alignment wrapText="1"/>
    </xf>
    <xf numFmtId="164" fontId="3" fillId="0" borderId="9" xfId="3" applyFont="1" applyBorder="1"/>
    <xf numFmtId="164" fontId="3" fillId="0" borderId="9" xfId="3" applyFont="1" applyBorder="1" applyAlignment="1">
      <alignment horizontal="right"/>
    </xf>
    <xf numFmtId="49" fontId="3" fillId="0" borderId="5" xfId="0" applyNumberFormat="1" applyFont="1" applyBorder="1" applyAlignment="1">
      <alignment wrapText="1"/>
    </xf>
    <xf numFmtId="164" fontId="3" fillId="0" borderId="7" xfId="3" applyFont="1" applyBorder="1"/>
    <xf numFmtId="164" fontId="3" fillId="0" borderId="13" xfId="3" applyFont="1" applyBorder="1"/>
    <xf numFmtId="164" fontId="3" fillId="0" borderId="14" xfId="3" applyFont="1" applyBorder="1"/>
    <xf numFmtId="165" fontId="12" fillId="0" borderId="1" xfId="0" applyNumberFormat="1" applyFont="1" applyBorder="1"/>
    <xf numFmtId="2" fontId="12" fillId="0" borderId="1" xfId="0" applyNumberFormat="1" applyFont="1" applyBorder="1"/>
    <xf numFmtId="0" fontId="12" fillId="0" borderId="1" xfId="0" applyFont="1" applyBorder="1"/>
    <xf numFmtId="4" fontId="13" fillId="0" borderId="2" xfId="2" applyNumberFormat="1" applyFont="1" applyFill="1" applyBorder="1" applyAlignment="1">
      <alignment horizontal="right" vertical="center"/>
    </xf>
    <xf numFmtId="165" fontId="12" fillId="0" borderId="3" xfId="0" applyNumberFormat="1" applyFont="1" applyBorder="1"/>
    <xf numFmtId="2" fontId="12" fillId="0" borderId="3" xfId="0" applyNumberFormat="1" applyFont="1" applyBorder="1"/>
    <xf numFmtId="165" fontId="12" fillId="0" borderId="5" xfId="0" applyNumberFormat="1" applyFont="1" applyBorder="1"/>
    <xf numFmtId="2" fontId="12" fillId="0" borderId="5" xfId="0" applyNumberFormat="1" applyFont="1" applyBorder="1"/>
    <xf numFmtId="2" fontId="12" fillId="0" borderId="6" xfId="0" applyNumberFormat="1" applyFont="1" applyBorder="1"/>
    <xf numFmtId="0" fontId="4" fillId="0" borderId="0" xfId="1" applyFont="1" applyFill="1" applyBorder="1" applyAlignment="1">
      <alignment horizontal="left" vertical="center" wrapText="1"/>
    </xf>
    <xf numFmtId="4" fontId="3" fillId="0" borderId="1" xfId="3" applyNumberFormat="1" applyFont="1" applyBorder="1"/>
  </cellXfs>
  <cellStyles count="4">
    <cellStyle name="Comma" xfId="3" builtinId="3"/>
    <cellStyle name="left_arm10_BordWW_900" xfId="1"/>
    <cellStyle name="Normal" xfId="0" builtinId="0"/>
    <cellStyle name="rgt_arm14_Money_9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10" workbookViewId="0">
      <selection activeCell="L6" sqref="L6"/>
    </sheetView>
  </sheetViews>
  <sheetFormatPr defaultRowHeight="15" x14ac:dyDescent="0.25"/>
  <cols>
    <col min="1" max="1" width="5.85546875" customWidth="1"/>
    <col min="2" max="2" width="30.42578125" style="3" customWidth="1"/>
    <col min="3" max="3" width="17.140625" customWidth="1"/>
    <col min="4" max="4" width="16.5703125" customWidth="1"/>
    <col min="5" max="5" width="17.7109375" customWidth="1"/>
    <col min="6" max="6" width="15.5703125" customWidth="1"/>
    <col min="7" max="7" width="16.42578125" customWidth="1"/>
    <col min="8" max="8" width="16.140625" customWidth="1"/>
    <col min="9" max="9" width="11.42578125" customWidth="1"/>
    <col min="10" max="10" width="12.7109375" customWidth="1"/>
    <col min="11" max="11" width="10.42578125" customWidth="1"/>
  </cols>
  <sheetData>
    <row r="1" spans="1:16" x14ac:dyDescent="0.25">
      <c r="F1" t="s">
        <v>26</v>
      </c>
    </row>
    <row r="2" spans="1:16" ht="98.25" customHeight="1" x14ac:dyDescent="0.3">
      <c r="A2" s="13" t="s">
        <v>14</v>
      </c>
      <c r="B2" s="28" t="s">
        <v>25</v>
      </c>
      <c r="C2" s="28" t="s">
        <v>32</v>
      </c>
      <c r="D2" s="28" t="s">
        <v>44</v>
      </c>
      <c r="E2" s="29" t="s">
        <v>47</v>
      </c>
      <c r="F2" s="28" t="s">
        <v>31</v>
      </c>
      <c r="G2" s="28" t="s">
        <v>48</v>
      </c>
      <c r="H2" s="16"/>
      <c r="I2" s="17"/>
      <c r="J2" s="17"/>
    </row>
    <row r="3" spans="1:16" ht="31.5" x14ac:dyDescent="0.35">
      <c r="A3" s="1">
        <v>1</v>
      </c>
      <c r="B3" s="2" t="s">
        <v>0</v>
      </c>
      <c r="C3" s="52">
        <v>54400</v>
      </c>
      <c r="D3" s="52">
        <v>54400</v>
      </c>
      <c r="E3" s="52">
        <v>60071.4</v>
      </c>
      <c r="F3" s="53">
        <f>+E3*100/C3</f>
        <v>110.42536764705882</v>
      </c>
      <c r="G3" s="53">
        <f>+E3*100/D3</f>
        <v>110.42536764705882</v>
      </c>
      <c r="H3" s="15"/>
      <c r="I3" s="15"/>
      <c r="J3" s="15"/>
      <c r="K3" s="15"/>
    </row>
    <row r="4" spans="1:16" ht="46.5" x14ac:dyDescent="0.35">
      <c r="A4" s="1">
        <v>2</v>
      </c>
      <c r="B4" s="2" t="s">
        <v>2</v>
      </c>
      <c r="C4" s="52">
        <v>223300</v>
      </c>
      <c r="D4" s="52">
        <v>223300</v>
      </c>
      <c r="E4" s="52">
        <v>225202.6</v>
      </c>
      <c r="F4" s="53">
        <f>+E4*100/C4</f>
        <v>100.85203761755486</v>
      </c>
      <c r="G4" s="53">
        <f t="shared" ref="G4:G18" si="0">+E4*100/D4</f>
        <v>100.85203761755486</v>
      </c>
      <c r="H4" s="15"/>
      <c r="I4" s="15"/>
      <c r="J4" s="15"/>
      <c r="K4" s="15"/>
    </row>
    <row r="5" spans="1:16" ht="21" x14ac:dyDescent="0.35">
      <c r="A5" s="1">
        <v>3</v>
      </c>
      <c r="B5" s="2" t="s">
        <v>3</v>
      </c>
      <c r="C5" s="52">
        <v>8120.7</v>
      </c>
      <c r="D5" s="52">
        <v>8120.7</v>
      </c>
      <c r="E5" s="54">
        <v>10678.3</v>
      </c>
      <c r="F5" s="53">
        <f t="shared" ref="F5:F18" si="1">+E5*100/C5</f>
        <v>131.49482187496153</v>
      </c>
      <c r="G5" s="53">
        <f t="shared" si="0"/>
        <v>131.49482187496153</v>
      </c>
      <c r="H5" s="15"/>
      <c r="I5" s="15"/>
      <c r="J5" s="15"/>
      <c r="K5" s="15"/>
    </row>
    <row r="6" spans="1:16" ht="21" x14ac:dyDescent="0.35">
      <c r="A6" s="1">
        <v>4</v>
      </c>
      <c r="B6" s="2" t="s">
        <v>4</v>
      </c>
      <c r="C6" s="52">
        <v>6251.1</v>
      </c>
      <c r="D6" s="52">
        <v>6251.1</v>
      </c>
      <c r="E6" s="54">
        <v>8243.4</v>
      </c>
      <c r="F6" s="53">
        <f t="shared" si="1"/>
        <v>131.87119067044199</v>
      </c>
      <c r="G6" s="53">
        <f t="shared" si="0"/>
        <v>131.87119067044199</v>
      </c>
      <c r="H6" s="15"/>
      <c r="I6" s="15"/>
      <c r="J6" s="15"/>
      <c r="K6" s="15"/>
    </row>
    <row r="7" spans="1:16" ht="49.5" customHeight="1" x14ac:dyDescent="0.35">
      <c r="A7" s="1">
        <v>5</v>
      </c>
      <c r="B7" s="2" t="s">
        <v>5</v>
      </c>
      <c r="C7" s="52">
        <v>833510.8</v>
      </c>
      <c r="D7" s="52">
        <v>833510.8</v>
      </c>
      <c r="E7" s="52">
        <v>833510.8</v>
      </c>
      <c r="F7" s="53">
        <f>+E7*100/D7</f>
        <v>100</v>
      </c>
      <c r="G7" s="53">
        <v>100</v>
      </c>
      <c r="H7" s="15"/>
      <c r="I7" s="15"/>
      <c r="J7" s="15"/>
      <c r="K7" s="15"/>
    </row>
    <row r="8" spans="1:16" ht="76.5" x14ac:dyDescent="0.35">
      <c r="A8" s="1">
        <v>6</v>
      </c>
      <c r="B8" s="4" t="s">
        <v>6</v>
      </c>
      <c r="C8" s="55">
        <v>15065.1</v>
      </c>
      <c r="D8" s="55">
        <v>15065.1</v>
      </c>
      <c r="E8" s="54">
        <v>2348.6999999999998</v>
      </c>
      <c r="F8" s="53">
        <f t="shared" si="1"/>
        <v>15.590337933369176</v>
      </c>
      <c r="G8" s="53">
        <f t="shared" si="0"/>
        <v>15.590337933369176</v>
      </c>
      <c r="H8" s="15"/>
      <c r="I8" s="15"/>
      <c r="J8" s="30"/>
      <c r="K8" s="15"/>
    </row>
    <row r="9" spans="1:16" ht="21" x14ac:dyDescent="0.35">
      <c r="A9" s="1">
        <v>7</v>
      </c>
      <c r="B9" s="4" t="s">
        <v>7</v>
      </c>
      <c r="C9" s="52">
        <v>0</v>
      </c>
      <c r="D9" s="52">
        <v>0</v>
      </c>
      <c r="E9" s="54">
        <v>0</v>
      </c>
      <c r="F9" s="53" t="e">
        <f t="shared" si="1"/>
        <v>#DIV/0!</v>
      </c>
      <c r="G9" s="53" t="e">
        <f t="shared" si="0"/>
        <v>#DIV/0!</v>
      </c>
      <c r="H9" s="15"/>
      <c r="I9" s="15"/>
      <c r="J9" s="15"/>
      <c r="K9" s="15"/>
    </row>
    <row r="10" spans="1:16" ht="38.25" x14ac:dyDescent="0.35">
      <c r="A10" s="1">
        <v>8</v>
      </c>
      <c r="B10" s="4" t="s">
        <v>8</v>
      </c>
      <c r="C10" s="52">
        <v>9369</v>
      </c>
      <c r="D10" s="52">
        <v>9369</v>
      </c>
      <c r="E10" s="52">
        <v>9369</v>
      </c>
      <c r="F10" s="53">
        <f t="shared" si="1"/>
        <v>100</v>
      </c>
      <c r="G10" s="53">
        <f t="shared" si="0"/>
        <v>100</v>
      </c>
      <c r="H10" s="15"/>
      <c r="I10" s="15"/>
      <c r="J10" s="15"/>
      <c r="K10" s="15"/>
    </row>
    <row r="11" spans="1:16" ht="31.5" x14ac:dyDescent="0.35">
      <c r="A11" s="1">
        <v>9</v>
      </c>
      <c r="B11" s="2" t="s">
        <v>11</v>
      </c>
      <c r="C11" s="52">
        <v>17800</v>
      </c>
      <c r="D11" s="52">
        <v>17800</v>
      </c>
      <c r="E11" s="54">
        <v>17680.5</v>
      </c>
      <c r="F11" s="53">
        <f t="shared" si="1"/>
        <v>99.328651685393254</v>
      </c>
      <c r="G11" s="53">
        <f t="shared" si="0"/>
        <v>99.328651685393254</v>
      </c>
      <c r="H11" s="15"/>
      <c r="I11" s="15"/>
      <c r="J11" s="15"/>
      <c r="K11" s="15"/>
      <c r="P11" t="s">
        <v>36</v>
      </c>
    </row>
    <row r="12" spans="1:16" ht="25.5" x14ac:dyDescent="0.35">
      <c r="A12" s="1">
        <v>10</v>
      </c>
      <c r="B12" s="4" t="s">
        <v>9</v>
      </c>
      <c r="C12" s="52">
        <v>10999.9</v>
      </c>
      <c r="D12" s="54">
        <v>10999.9</v>
      </c>
      <c r="E12" s="54">
        <v>9618.2000000000007</v>
      </c>
      <c r="F12" s="53">
        <f t="shared" si="1"/>
        <v>87.438976717970178</v>
      </c>
      <c r="G12" s="53">
        <f t="shared" si="0"/>
        <v>87.438976717970178</v>
      </c>
      <c r="H12" s="15"/>
      <c r="I12" s="15"/>
      <c r="J12" s="15" t="s">
        <v>40</v>
      </c>
      <c r="K12" s="15"/>
    </row>
    <row r="13" spans="1:16" ht="77.25" customHeight="1" x14ac:dyDescent="0.35">
      <c r="A13" s="1">
        <v>11</v>
      </c>
      <c r="B13" s="4" t="s">
        <v>10</v>
      </c>
      <c r="C13" s="52">
        <v>1990</v>
      </c>
      <c r="D13" s="52">
        <v>1990</v>
      </c>
      <c r="E13" s="52">
        <v>1992</v>
      </c>
      <c r="F13" s="53">
        <f t="shared" si="1"/>
        <v>100.10050251256281</v>
      </c>
      <c r="G13" s="53">
        <f t="shared" si="0"/>
        <v>100.10050251256281</v>
      </c>
      <c r="H13" s="15"/>
      <c r="I13" s="15"/>
      <c r="J13" s="15"/>
      <c r="K13" s="15"/>
    </row>
    <row r="14" spans="1:16" ht="105.75" customHeight="1" x14ac:dyDescent="0.35">
      <c r="A14" s="1">
        <v>12</v>
      </c>
      <c r="B14" s="4" t="s">
        <v>29</v>
      </c>
      <c r="C14" s="52"/>
      <c r="D14" s="52">
        <v>0</v>
      </c>
      <c r="E14" s="52">
        <v>0</v>
      </c>
      <c r="F14" s="53" t="e">
        <f t="shared" si="1"/>
        <v>#DIV/0!</v>
      </c>
      <c r="G14" s="53" t="e">
        <f t="shared" si="0"/>
        <v>#DIV/0!</v>
      </c>
      <c r="H14" s="15"/>
      <c r="I14" s="15"/>
      <c r="J14" s="15"/>
      <c r="K14" s="15"/>
      <c r="M14" t="s">
        <v>37</v>
      </c>
    </row>
    <row r="15" spans="1:16" ht="21" x14ac:dyDescent="0.35">
      <c r="A15" s="1">
        <v>13</v>
      </c>
      <c r="B15" s="2" t="s">
        <v>12</v>
      </c>
      <c r="C15" s="52">
        <v>95815</v>
      </c>
      <c r="D15" s="52">
        <v>95815</v>
      </c>
      <c r="E15" s="52">
        <v>57250</v>
      </c>
      <c r="F15" s="53">
        <f t="shared" si="1"/>
        <v>59.750560976882532</v>
      </c>
      <c r="G15" s="53">
        <f t="shared" si="0"/>
        <v>59.750560976882532</v>
      </c>
      <c r="H15" s="15"/>
      <c r="I15" s="15"/>
      <c r="J15" s="15"/>
      <c r="K15" s="15"/>
    </row>
    <row r="16" spans="1:16" ht="89.25" x14ac:dyDescent="0.35">
      <c r="A16" s="5">
        <v>14</v>
      </c>
      <c r="B16" s="4" t="s">
        <v>30</v>
      </c>
      <c r="C16" s="56">
        <v>1500</v>
      </c>
      <c r="D16" s="56">
        <v>1500</v>
      </c>
      <c r="E16" s="56">
        <v>0</v>
      </c>
      <c r="F16" s="57">
        <f t="shared" si="1"/>
        <v>0</v>
      </c>
      <c r="G16" s="57">
        <f t="shared" si="0"/>
        <v>0</v>
      </c>
      <c r="H16" s="15"/>
      <c r="I16" s="15"/>
      <c r="J16" s="15"/>
      <c r="K16" s="15"/>
    </row>
    <row r="17" spans="1:11" ht="21.75" thickBot="1" x14ac:dyDescent="0.4">
      <c r="A17" s="5">
        <v>15</v>
      </c>
      <c r="B17" s="6" t="s">
        <v>13</v>
      </c>
      <c r="C17" s="56">
        <v>90106.6</v>
      </c>
      <c r="D17" s="56">
        <v>90106.6</v>
      </c>
      <c r="E17" s="56">
        <v>100983.7</v>
      </c>
      <c r="F17" s="57">
        <f t="shared" si="1"/>
        <v>112.07136880095354</v>
      </c>
      <c r="G17" s="57">
        <f t="shared" si="0"/>
        <v>112.07136880095354</v>
      </c>
      <c r="H17" s="15"/>
      <c r="I17" s="15"/>
      <c r="J17" s="15"/>
      <c r="K17" s="15"/>
    </row>
    <row r="18" spans="1:11" ht="21.75" thickBot="1" x14ac:dyDescent="0.4">
      <c r="A18" s="11"/>
      <c r="B18" s="12" t="s">
        <v>25</v>
      </c>
      <c r="C18" s="58">
        <f>SUM(C3:C17)</f>
        <v>1368228.2000000002</v>
      </c>
      <c r="D18" s="58">
        <f>SUM(D3:D17)</f>
        <v>1368228.2000000002</v>
      </c>
      <c r="E18" s="58">
        <f>SUM(E3:E17)</f>
        <v>1336948.5999999999</v>
      </c>
      <c r="F18" s="59">
        <f t="shared" si="1"/>
        <v>97.713860889579649</v>
      </c>
      <c r="G18" s="60">
        <f t="shared" si="0"/>
        <v>97.713860889579649</v>
      </c>
      <c r="H18" s="15"/>
      <c r="I18" s="15"/>
      <c r="J18" s="15"/>
      <c r="K18" s="15"/>
    </row>
    <row r="19" spans="1:11" x14ac:dyDescent="0.25">
      <c r="A19" s="7"/>
      <c r="B19" s="8"/>
      <c r="C19" s="9"/>
      <c r="D19" s="9"/>
      <c r="E19" s="7"/>
      <c r="F19" s="7"/>
      <c r="G19" s="10"/>
      <c r="J19" t="s">
        <v>38</v>
      </c>
    </row>
    <row r="20" spans="1:11" x14ac:dyDescent="0.25">
      <c r="A20" s="7"/>
      <c r="B20" s="8"/>
      <c r="C20" s="9"/>
      <c r="D20" s="7" t="s">
        <v>39</v>
      </c>
      <c r="E20" s="14"/>
      <c r="F20" s="7"/>
      <c r="G20" s="10"/>
    </row>
    <row r="21" spans="1:11" x14ac:dyDescent="0.25">
      <c r="A21" s="7"/>
      <c r="B21" s="8"/>
      <c r="C21" s="9"/>
      <c r="D21" s="7"/>
      <c r="E21" s="7"/>
      <c r="F21" s="7"/>
      <c r="G21" s="10"/>
    </row>
    <row r="22" spans="1:11" x14ac:dyDescent="0.25">
      <c r="A22" s="7"/>
      <c r="B22" s="8"/>
      <c r="C22" s="9"/>
      <c r="D22" s="7"/>
      <c r="E22" s="7"/>
      <c r="F22" s="7"/>
      <c r="G22" s="10"/>
    </row>
    <row r="23" spans="1:11" x14ac:dyDescent="0.25">
      <c r="A23" s="7"/>
      <c r="B23" s="8"/>
      <c r="C23" s="9"/>
      <c r="D23" s="7"/>
      <c r="E23" s="7"/>
      <c r="F23" s="7"/>
      <c r="G23" s="10"/>
    </row>
    <row r="24" spans="1:11" x14ac:dyDescent="0.25">
      <c r="A24" s="7"/>
      <c r="B24" s="8"/>
      <c r="C24" s="9"/>
      <c r="D24" s="7"/>
      <c r="E24" s="7"/>
      <c r="F24" s="7"/>
      <c r="G24" s="10"/>
    </row>
    <row r="25" spans="1:11" x14ac:dyDescent="0.25">
      <c r="A25" s="7"/>
      <c r="B25" s="8"/>
      <c r="C25" s="9"/>
      <c r="D25" s="7"/>
      <c r="E25" s="7"/>
      <c r="F25" s="7"/>
      <c r="G25" s="10"/>
    </row>
    <row r="26" spans="1:11" x14ac:dyDescent="0.25">
      <c r="A26" s="7"/>
      <c r="B26" s="8"/>
      <c r="C26" s="9"/>
      <c r="D26" s="7"/>
      <c r="E26" s="7"/>
      <c r="F26" s="7"/>
      <c r="G26" s="7"/>
    </row>
    <row r="27" spans="1:11" x14ac:dyDescent="0.25">
      <c r="A27" s="7"/>
      <c r="B27" s="8"/>
      <c r="C27" s="7"/>
      <c r="D27" s="7"/>
      <c r="E27" s="7"/>
      <c r="F27" s="7"/>
      <c r="G27" s="7"/>
    </row>
    <row r="28" spans="1:11" x14ac:dyDescent="0.25">
      <c r="A28" s="7"/>
      <c r="B28" s="8"/>
      <c r="C28" s="7"/>
      <c r="D28" s="7"/>
      <c r="E28" s="7"/>
      <c r="F28" s="7"/>
      <c r="G28" s="7"/>
    </row>
    <row r="29" spans="1:11" x14ac:dyDescent="0.25">
      <c r="A29" s="7"/>
      <c r="B29" s="8"/>
      <c r="C29" s="7"/>
      <c r="D29" s="7"/>
      <c r="E29" s="7"/>
      <c r="F29" s="7"/>
      <c r="G29" s="7"/>
    </row>
    <row r="30" spans="1:11" x14ac:dyDescent="0.25">
      <c r="A30" s="7"/>
      <c r="B30" s="8"/>
      <c r="C30" s="7"/>
      <c r="D30" s="7"/>
      <c r="E30" s="7"/>
      <c r="F30" s="7"/>
      <c r="G30" s="7"/>
    </row>
    <row r="31" spans="1:11" x14ac:dyDescent="0.25">
      <c r="A31" s="7"/>
      <c r="B31" s="8"/>
      <c r="C31" s="7"/>
      <c r="D31" s="7"/>
      <c r="E31" s="7"/>
      <c r="F31" s="7"/>
      <c r="G31" s="7"/>
    </row>
    <row r="32" spans="1:11" x14ac:dyDescent="0.25">
      <c r="A32" s="7"/>
      <c r="B32" s="8"/>
      <c r="C32" s="7"/>
      <c r="D32" s="7"/>
      <c r="E32" s="7"/>
      <c r="F32" s="7"/>
      <c r="G32" s="7"/>
    </row>
    <row r="33" spans="1:7" x14ac:dyDescent="0.25">
      <c r="A33" s="7"/>
      <c r="B33" s="8"/>
      <c r="C33" s="7"/>
      <c r="D33" s="7"/>
      <c r="E33" s="7"/>
      <c r="F33" s="7"/>
      <c r="G33" s="7"/>
    </row>
    <row r="34" spans="1:7" x14ac:dyDescent="0.25">
      <c r="A34" s="7"/>
      <c r="B34" s="8"/>
      <c r="C34" s="7"/>
      <c r="D34" s="7"/>
      <c r="E34" s="7"/>
      <c r="F34" s="7"/>
      <c r="G34" s="7"/>
    </row>
    <row r="35" spans="1:7" x14ac:dyDescent="0.25">
      <c r="A35" s="7"/>
      <c r="B35" s="8"/>
      <c r="C35" s="7"/>
      <c r="D35" s="7"/>
      <c r="E35" s="7"/>
      <c r="F35" s="7"/>
      <c r="G35" s="7"/>
    </row>
    <row r="36" spans="1:7" x14ac:dyDescent="0.25">
      <c r="A36" s="7"/>
      <c r="B36" s="8"/>
      <c r="C36" s="7"/>
      <c r="D36" s="7"/>
      <c r="E36" s="7"/>
      <c r="F36" s="7"/>
      <c r="G36" s="7"/>
    </row>
    <row r="37" spans="1:7" x14ac:dyDescent="0.25">
      <c r="A37" s="7"/>
      <c r="B37" s="8"/>
      <c r="C37" s="7"/>
      <c r="D37" s="7"/>
      <c r="E37" s="7"/>
      <c r="F37" s="7"/>
      <c r="G37" s="7"/>
    </row>
    <row r="38" spans="1:7" x14ac:dyDescent="0.25">
      <c r="A38" s="7"/>
      <c r="B38" s="8"/>
      <c r="C38" s="7"/>
      <c r="D38" s="7"/>
      <c r="E38" s="7"/>
      <c r="F38" s="7"/>
      <c r="G38" s="7"/>
    </row>
    <row r="39" spans="1:7" x14ac:dyDescent="0.25">
      <c r="A39" s="7"/>
      <c r="B39" s="8"/>
      <c r="C39" s="7"/>
      <c r="D39" s="7"/>
      <c r="E39" s="7"/>
      <c r="F39" s="7"/>
      <c r="G39" s="7"/>
    </row>
    <row r="40" spans="1:7" x14ac:dyDescent="0.25">
      <c r="A40" s="7"/>
      <c r="B40" s="8"/>
      <c r="C40" s="7"/>
      <c r="D40" s="7"/>
      <c r="E40" s="7"/>
      <c r="F40" s="7"/>
      <c r="G40" s="7"/>
    </row>
    <row r="41" spans="1:7" x14ac:dyDescent="0.25">
      <c r="A41" s="7"/>
      <c r="B41" s="8"/>
      <c r="C41" s="7"/>
      <c r="D41" s="7"/>
      <c r="E41" s="7"/>
      <c r="F41" s="7"/>
      <c r="G41" s="7"/>
    </row>
    <row r="42" spans="1:7" x14ac:dyDescent="0.25">
      <c r="A42" s="7"/>
      <c r="B42" s="8"/>
      <c r="C42" s="7"/>
      <c r="D42" s="7"/>
      <c r="E42" s="7"/>
      <c r="F42" s="7"/>
      <c r="G42" s="7"/>
    </row>
    <row r="43" spans="1:7" x14ac:dyDescent="0.25">
      <c r="A43" s="7"/>
      <c r="B43" s="8"/>
      <c r="C43" s="7"/>
      <c r="D43" s="7"/>
      <c r="E43" s="7"/>
      <c r="F43" s="7"/>
      <c r="G43" s="7"/>
    </row>
    <row r="44" spans="1:7" x14ac:dyDescent="0.25">
      <c r="A44" s="7"/>
      <c r="B44" s="8"/>
      <c r="C44" s="7"/>
      <c r="D44" s="7"/>
      <c r="E44" s="7"/>
      <c r="F44" s="7"/>
      <c r="G44" s="7"/>
    </row>
    <row r="45" spans="1:7" x14ac:dyDescent="0.25">
      <c r="A45" s="7"/>
      <c r="B45" s="8"/>
      <c r="C45" s="7"/>
      <c r="D45" s="7"/>
      <c r="E45" s="7"/>
      <c r="F45" s="7"/>
      <c r="G45" s="7"/>
    </row>
    <row r="46" spans="1:7" x14ac:dyDescent="0.25">
      <c r="A46" s="7"/>
      <c r="B46" s="8"/>
      <c r="C46" s="7"/>
      <c r="D46" s="7"/>
      <c r="E46" s="7"/>
      <c r="F46" s="7"/>
      <c r="G46" s="7"/>
    </row>
    <row r="47" spans="1:7" x14ac:dyDescent="0.25">
      <c r="A47" s="7"/>
      <c r="B47" s="8"/>
      <c r="C47" s="7"/>
      <c r="D47" s="7"/>
      <c r="E47" s="7"/>
      <c r="F47" s="7"/>
      <c r="G47" s="7"/>
    </row>
    <row r="48" spans="1:7" x14ac:dyDescent="0.25">
      <c r="A48" s="7"/>
      <c r="B48" s="8"/>
      <c r="C48" s="7"/>
      <c r="D48" s="7"/>
      <c r="E48" s="7"/>
      <c r="F48" s="7"/>
      <c r="G48" s="7"/>
    </row>
    <row r="49" spans="1:7" x14ac:dyDescent="0.25">
      <c r="A49" s="7"/>
      <c r="B49" s="8"/>
      <c r="C49" s="7"/>
      <c r="D49" s="7"/>
      <c r="E49" s="7"/>
      <c r="F49" s="7"/>
      <c r="G49" s="7"/>
    </row>
    <row r="50" spans="1:7" x14ac:dyDescent="0.25">
      <c r="A50" s="7"/>
      <c r="B50" s="8"/>
      <c r="C50" s="7"/>
      <c r="D50" s="7"/>
      <c r="E50" s="7"/>
      <c r="F50" s="7"/>
      <c r="G50" s="7"/>
    </row>
    <row r="51" spans="1:7" x14ac:dyDescent="0.25">
      <c r="A51" s="7"/>
      <c r="B51" s="8"/>
      <c r="C51" s="7"/>
      <c r="D51" s="7"/>
      <c r="E51" s="7"/>
      <c r="F51" s="7"/>
      <c r="G51" s="7"/>
    </row>
    <row r="52" spans="1:7" x14ac:dyDescent="0.25">
      <c r="A52" s="7"/>
      <c r="B52" s="8"/>
      <c r="C52" s="7"/>
      <c r="D52" s="7"/>
      <c r="E52" s="7"/>
      <c r="F52" s="7"/>
      <c r="G52" s="7"/>
    </row>
    <row r="53" spans="1:7" x14ac:dyDescent="0.25">
      <c r="A53" s="7"/>
      <c r="B53" s="8"/>
      <c r="C53" s="7"/>
      <c r="D53" s="7"/>
      <c r="E53" s="7"/>
      <c r="F53" s="7"/>
      <c r="G53" s="7"/>
    </row>
    <row r="54" spans="1:7" x14ac:dyDescent="0.25">
      <c r="A54" s="7"/>
      <c r="B54" s="8"/>
      <c r="C54" s="7"/>
      <c r="D54" s="7"/>
      <c r="E54" s="7"/>
      <c r="F54" s="7"/>
      <c r="G54" s="7"/>
    </row>
    <row r="55" spans="1:7" x14ac:dyDescent="0.25">
      <c r="A55" s="7"/>
      <c r="B55" s="8"/>
      <c r="C55" s="7"/>
      <c r="D55" s="7"/>
      <c r="E55" s="7"/>
      <c r="F55" s="7"/>
      <c r="G55" s="7"/>
    </row>
    <row r="56" spans="1:7" x14ac:dyDescent="0.25">
      <c r="A56" s="7"/>
      <c r="B56" s="8"/>
      <c r="C56" s="7"/>
      <c r="D56" s="7"/>
      <c r="E56" s="7"/>
      <c r="F56" s="7"/>
      <c r="G56" s="7"/>
    </row>
    <row r="57" spans="1:7" x14ac:dyDescent="0.25">
      <c r="A57" s="7"/>
      <c r="B57" s="8"/>
      <c r="C57" s="7"/>
      <c r="D57" s="7"/>
      <c r="E57" s="7"/>
      <c r="F57" s="7"/>
      <c r="G57" s="7"/>
    </row>
    <row r="58" spans="1:7" x14ac:dyDescent="0.25">
      <c r="A58" s="7"/>
      <c r="B58" s="8"/>
      <c r="C58" s="7"/>
      <c r="D58" s="7"/>
      <c r="E58" s="7"/>
      <c r="F58" s="7"/>
      <c r="G58" s="7"/>
    </row>
    <row r="59" spans="1:7" x14ac:dyDescent="0.25">
      <c r="A59" s="7"/>
      <c r="B59" s="8"/>
      <c r="C59" s="7"/>
      <c r="D59" s="7"/>
      <c r="E59" s="7"/>
      <c r="F59" s="7"/>
      <c r="G59" s="7"/>
    </row>
    <row r="60" spans="1:7" x14ac:dyDescent="0.25">
      <c r="A60" s="7"/>
      <c r="B60" s="8"/>
      <c r="C60" s="7"/>
      <c r="D60" s="7"/>
      <c r="E60" s="7"/>
      <c r="F60" s="7"/>
      <c r="G60" s="7"/>
    </row>
    <row r="61" spans="1:7" x14ac:dyDescent="0.25">
      <c r="A61" s="7"/>
      <c r="B61" s="8"/>
      <c r="C61" s="7"/>
      <c r="D61" s="7"/>
      <c r="E61" s="7"/>
      <c r="F61" s="7"/>
      <c r="G61" s="7"/>
    </row>
    <row r="62" spans="1:7" x14ac:dyDescent="0.25">
      <c r="A62" s="7"/>
      <c r="B62" s="8"/>
      <c r="C62" s="7"/>
      <c r="D62" s="7"/>
      <c r="E62" s="7"/>
      <c r="F62" s="7"/>
      <c r="G62" s="7"/>
    </row>
    <row r="63" spans="1:7" x14ac:dyDescent="0.25">
      <c r="A63" s="7"/>
      <c r="B63" s="8"/>
      <c r="C63" s="7"/>
      <c r="D63" s="7"/>
      <c r="E63" s="7"/>
      <c r="F63" s="7"/>
      <c r="G63" s="7"/>
    </row>
    <row r="64" spans="1:7" x14ac:dyDescent="0.25">
      <c r="A64" s="7"/>
      <c r="B64" s="8"/>
      <c r="C64" s="7"/>
      <c r="D64" s="7"/>
      <c r="E64" s="7"/>
      <c r="F64" s="7"/>
      <c r="G64" s="7"/>
    </row>
    <row r="65" spans="1:7" x14ac:dyDescent="0.25">
      <c r="A65" s="7"/>
      <c r="B65" s="8"/>
      <c r="C65" s="7"/>
      <c r="D65" s="7"/>
      <c r="E65" s="7"/>
      <c r="F65" s="7"/>
      <c r="G65" s="7"/>
    </row>
    <row r="66" spans="1:7" x14ac:dyDescent="0.25">
      <c r="A66" s="7"/>
      <c r="B66" s="8"/>
      <c r="C66" s="7"/>
      <c r="D66" s="7"/>
      <c r="E66" s="7"/>
      <c r="F66" s="7"/>
      <c r="G66" s="7"/>
    </row>
    <row r="67" spans="1:7" x14ac:dyDescent="0.25">
      <c r="A67" s="7"/>
      <c r="B67" s="8"/>
      <c r="C67" s="7"/>
      <c r="D67" s="7"/>
      <c r="E67" s="7"/>
      <c r="F67" s="7"/>
      <c r="G67" s="7"/>
    </row>
    <row r="68" spans="1:7" x14ac:dyDescent="0.25">
      <c r="A68" s="7"/>
      <c r="B68" s="8"/>
      <c r="C68" s="7"/>
      <c r="D68" s="7"/>
      <c r="E68" s="7"/>
      <c r="F68" s="7"/>
      <c r="G68" s="7"/>
    </row>
    <row r="69" spans="1:7" x14ac:dyDescent="0.25">
      <c r="A69" s="7"/>
      <c r="B69" s="8"/>
      <c r="C69" s="7"/>
      <c r="D69" s="7"/>
      <c r="E69" s="7"/>
      <c r="F69" s="7"/>
      <c r="G69" s="7"/>
    </row>
  </sheetData>
  <pageMargins left="0.25" right="0.25" top="0.75" bottom="0.75" header="0.3" footer="0.3"/>
  <pageSetup paperSize="9" scale="7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Normal="100" workbookViewId="0">
      <selection activeCell="O12" sqref="O12"/>
    </sheetView>
  </sheetViews>
  <sheetFormatPr defaultRowHeight="17.25" x14ac:dyDescent="0.3"/>
  <cols>
    <col min="1" max="1" width="4.28515625" style="18" customWidth="1"/>
    <col min="2" max="2" width="43.85546875" style="19" customWidth="1"/>
    <col min="3" max="3" width="19.140625" style="18" customWidth="1"/>
    <col min="4" max="4" width="19.85546875" style="18" customWidth="1"/>
    <col min="5" max="5" width="18.5703125" style="18" customWidth="1"/>
    <col min="6" max="6" width="11.7109375" style="18" customWidth="1"/>
    <col min="7" max="7" width="14.42578125" style="18" customWidth="1"/>
    <col min="8" max="8" width="17.28515625" style="18" customWidth="1"/>
    <col min="9" max="16384" width="9.140625" style="18"/>
  </cols>
  <sheetData>
    <row r="1" spans="1:16" x14ac:dyDescent="0.3">
      <c r="G1" s="18" t="s">
        <v>34</v>
      </c>
      <c r="H1" s="18" t="s">
        <v>35</v>
      </c>
    </row>
    <row r="2" spans="1:16" ht="129" customHeight="1" x14ac:dyDescent="0.3">
      <c r="A2" s="20" t="s">
        <v>14</v>
      </c>
      <c r="B2" s="32" t="s">
        <v>24</v>
      </c>
      <c r="C2" s="32" t="s">
        <v>27</v>
      </c>
      <c r="D2" s="33" t="s">
        <v>44</v>
      </c>
      <c r="E2" s="33" t="s">
        <v>45</v>
      </c>
      <c r="F2" s="33" t="s">
        <v>1</v>
      </c>
      <c r="G2" s="34" t="s">
        <v>46</v>
      </c>
      <c r="H2" s="35" t="s">
        <v>33</v>
      </c>
    </row>
    <row r="3" spans="1:16" ht="36" x14ac:dyDescent="0.3">
      <c r="A3" s="21">
        <v>1</v>
      </c>
      <c r="B3" s="36" t="s">
        <v>18</v>
      </c>
      <c r="C3" s="37">
        <v>417729</v>
      </c>
      <c r="D3" s="38">
        <v>417729</v>
      </c>
      <c r="E3" s="37">
        <v>404309</v>
      </c>
      <c r="F3" s="37">
        <f>+E3*100/C3</f>
        <v>96.787390868242326</v>
      </c>
      <c r="G3" s="39">
        <f>+E3*100/D3</f>
        <v>96.787390868242326</v>
      </c>
      <c r="H3" s="37">
        <f>+E3*100/E15</f>
        <v>30.54630737514087</v>
      </c>
    </row>
    <row r="4" spans="1:16" ht="46.5" customHeight="1" x14ac:dyDescent="0.3">
      <c r="A4" s="21">
        <v>2</v>
      </c>
      <c r="B4" s="33" t="s">
        <v>15</v>
      </c>
      <c r="C4" s="37">
        <v>2500</v>
      </c>
      <c r="D4" s="38">
        <v>2500</v>
      </c>
      <c r="E4" s="37">
        <v>0</v>
      </c>
      <c r="F4" s="37">
        <f>+E4*100/C4</f>
        <v>0</v>
      </c>
      <c r="G4" s="39">
        <f t="shared" ref="G4:G15" si="0">+E4*100/D4</f>
        <v>0</v>
      </c>
      <c r="H4" s="37">
        <f>+E4*100/E15</f>
        <v>0</v>
      </c>
    </row>
    <row r="5" spans="1:16" ht="26.25" customHeight="1" x14ac:dyDescent="0.3">
      <c r="A5" s="21">
        <v>3</v>
      </c>
      <c r="B5" s="33" t="s">
        <v>23</v>
      </c>
      <c r="C5" s="37">
        <v>91659.7</v>
      </c>
      <c r="D5" s="38">
        <v>91659.7</v>
      </c>
      <c r="E5" s="37">
        <v>90812.6</v>
      </c>
      <c r="F5" s="37">
        <f>+E5*100/C5</f>
        <v>99.07582067146194</v>
      </c>
      <c r="G5" s="39">
        <f t="shared" si="0"/>
        <v>99.07582067146194</v>
      </c>
      <c r="H5" s="37">
        <f>+E5*100/E15</f>
        <v>6.8610631797355932</v>
      </c>
    </row>
    <row r="6" spans="1:16" ht="36" customHeight="1" x14ac:dyDescent="0.3">
      <c r="A6" s="21">
        <v>4</v>
      </c>
      <c r="B6" s="33" t="s">
        <v>16</v>
      </c>
      <c r="C6" s="37">
        <v>0</v>
      </c>
      <c r="D6" s="38">
        <v>0</v>
      </c>
      <c r="E6" s="37">
        <v>0</v>
      </c>
      <c r="F6" s="37" t="e">
        <f t="shared" ref="F6:F14" si="1">+E6*100/C6</f>
        <v>#DIV/0!</v>
      </c>
      <c r="G6" s="39" t="e">
        <f t="shared" si="0"/>
        <v>#DIV/0!</v>
      </c>
      <c r="H6" s="37">
        <f>+E6*100/E15</f>
        <v>0</v>
      </c>
    </row>
    <row r="7" spans="1:16" ht="42.75" customHeight="1" x14ac:dyDescent="0.3">
      <c r="A7" s="21">
        <v>4</v>
      </c>
      <c r="B7" s="36" t="s">
        <v>17</v>
      </c>
      <c r="C7" s="37">
        <v>1000</v>
      </c>
      <c r="D7" s="38">
        <v>1000</v>
      </c>
      <c r="E7" s="37">
        <v>937.9</v>
      </c>
      <c r="F7" s="37">
        <f t="shared" si="1"/>
        <v>93.79</v>
      </c>
      <c r="G7" s="39">
        <f t="shared" si="0"/>
        <v>93.79</v>
      </c>
      <c r="H7" s="37">
        <f>+E7*100/E15</f>
        <v>7.0860113643635494E-2</v>
      </c>
    </row>
    <row r="8" spans="1:16" ht="41.25" customHeight="1" x14ac:dyDescent="0.35">
      <c r="A8" s="21">
        <v>5</v>
      </c>
      <c r="B8" s="40" t="s">
        <v>19</v>
      </c>
      <c r="C8" s="37">
        <v>288340.7</v>
      </c>
      <c r="D8" s="41">
        <v>288340.7</v>
      </c>
      <c r="E8" s="37">
        <v>286107.3</v>
      </c>
      <c r="F8" s="37">
        <f t="shared" si="1"/>
        <v>99.225430194211214</v>
      </c>
      <c r="G8" s="39">
        <f t="shared" si="0"/>
        <v>99.225430194211214</v>
      </c>
      <c r="H8" s="37">
        <f>+E8*100/E15</f>
        <v>21.615946041447611</v>
      </c>
    </row>
    <row r="9" spans="1:16" ht="18" customHeight="1" x14ac:dyDescent="0.3">
      <c r="A9" s="21">
        <v>6</v>
      </c>
      <c r="B9" s="36" t="s">
        <v>20</v>
      </c>
      <c r="C9" s="42">
        <v>0</v>
      </c>
      <c r="D9" s="42">
        <v>0</v>
      </c>
      <c r="E9" s="42">
        <v>0</v>
      </c>
      <c r="F9" s="37" t="e">
        <f t="shared" si="1"/>
        <v>#DIV/0!</v>
      </c>
      <c r="G9" s="39" t="e">
        <f t="shared" si="0"/>
        <v>#DIV/0!</v>
      </c>
      <c r="H9" s="37">
        <f>+E9*100/E15</f>
        <v>0</v>
      </c>
    </row>
    <row r="10" spans="1:16" ht="22.5" customHeight="1" x14ac:dyDescent="0.3">
      <c r="A10" s="21">
        <v>7</v>
      </c>
      <c r="B10" s="36" t="s">
        <v>21</v>
      </c>
      <c r="C10" s="37">
        <v>99115.1</v>
      </c>
      <c r="D10" s="37">
        <v>99115.1</v>
      </c>
      <c r="E10" s="37">
        <v>96405.2</v>
      </c>
      <c r="F10" s="37">
        <f t="shared" si="1"/>
        <v>97.265906002213583</v>
      </c>
      <c r="G10" s="39">
        <f t="shared" si="0"/>
        <v>97.265906002213583</v>
      </c>
      <c r="H10" s="37">
        <f>+E10*100/E15</f>
        <v>7.2835946559733538</v>
      </c>
    </row>
    <row r="11" spans="1:16" ht="28.5" customHeight="1" x14ac:dyDescent="0.3">
      <c r="A11" s="21">
        <v>8</v>
      </c>
      <c r="B11" s="36" t="s">
        <v>49</v>
      </c>
      <c r="C11" s="37">
        <v>319618.40000000002</v>
      </c>
      <c r="D11" s="38">
        <v>319618.40000000002</v>
      </c>
      <c r="E11" s="37">
        <v>305604.59999999998</v>
      </c>
      <c r="F11" s="37">
        <f t="shared" si="1"/>
        <v>95.61545893477971</v>
      </c>
      <c r="G11" s="39">
        <f t="shared" si="0"/>
        <v>95.61545893477971</v>
      </c>
      <c r="H11" s="37">
        <f>+E11*100/E15</f>
        <v>23.089003823454277</v>
      </c>
    </row>
    <row r="12" spans="1:16" ht="28.5" customHeight="1" x14ac:dyDescent="0.3">
      <c r="A12" s="21">
        <v>9</v>
      </c>
      <c r="B12" s="61" t="s">
        <v>50</v>
      </c>
      <c r="C12" s="37">
        <v>129752.2</v>
      </c>
      <c r="D12" s="37">
        <v>129752.2</v>
      </c>
      <c r="E12" s="38">
        <v>121247.1</v>
      </c>
      <c r="F12" s="37">
        <f t="shared" ref="F12" si="2">+E12*100/C12</f>
        <v>93.445120776372192</v>
      </c>
      <c r="G12" s="39">
        <f t="shared" ref="G12" si="3">+E12*100/D12</f>
        <v>93.445120776372192</v>
      </c>
      <c r="H12" s="62">
        <v>9.16</v>
      </c>
    </row>
    <row r="13" spans="1:16" ht="25.5" customHeight="1" x14ac:dyDescent="0.3">
      <c r="A13" s="21">
        <v>9</v>
      </c>
      <c r="B13" s="33" t="s">
        <v>22</v>
      </c>
      <c r="C13" s="37">
        <v>18480</v>
      </c>
      <c r="D13" s="37">
        <v>18480</v>
      </c>
      <c r="E13" s="37">
        <v>18170</v>
      </c>
      <c r="F13" s="37">
        <f t="shared" si="1"/>
        <v>98.322510822510822</v>
      </c>
      <c r="G13" s="43">
        <f t="shared" si="0"/>
        <v>98.322510822510822</v>
      </c>
      <c r="H13" s="44">
        <f>+E13*100/E15</f>
        <v>1.3727777640525183</v>
      </c>
      <c r="L13" s="18" t="s">
        <v>38</v>
      </c>
    </row>
    <row r="14" spans="1:16" ht="20.25" customHeight="1" thickBot="1" x14ac:dyDescent="0.35">
      <c r="A14" s="22">
        <v>10</v>
      </c>
      <c r="B14" s="45" t="s">
        <v>28</v>
      </c>
      <c r="C14" s="46">
        <v>33.200000000000003</v>
      </c>
      <c r="D14" s="47">
        <v>33.200000000000003</v>
      </c>
      <c r="E14" s="46">
        <v>0</v>
      </c>
      <c r="F14" s="37">
        <f t="shared" si="1"/>
        <v>0</v>
      </c>
      <c r="G14" s="44">
        <f t="shared" si="0"/>
        <v>0</v>
      </c>
      <c r="H14" s="44">
        <v>0</v>
      </c>
      <c r="J14" s="18" t="s">
        <v>41</v>
      </c>
      <c r="N14" s="18" t="s">
        <v>43</v>
      </c>
    </row>
    <row r="15" spans="1:16" ht="24.75" customHeight="1" thickBot="1" x14ac:dyDescent="0.35">
      <c r="A15" s="23"/>
      <c r="B15" s="48" t="s">
        <v>25</v>
      </c>
      <c r="C15" s="31">
        <f>SUM(C3:C14)</f>
        <v>1368228.2999999998</v>
      </c>
      <c r="D15" s="31">
        <f>SUM(D3:D14)</f>
        <v>1368228.2999999998</v>
      </c>
      <c r="E15" s="31">
        <f>SUM(E3:E14)</f>
        <v>1323593.7000000002</v>
      </c>
      <c r="F15" s="49">
        <f>E15*100/C15</f>
        <v>96.737781260627358</v>
      </c>
      <c r="G15" s="50">
        <f t="shared" si="0"/>
        <v>96.737781260627358</v>
      </c>
      <c r="H15" s="51">
        <f>SUM(H3:H13)</f>
        <v>99.999552953447861</v>
      </c>
    </row>
    <row r="16" spans="1:16" x14ac:dyDescent="0.3">
      <c r="A16" s="24"/>
      <c r="B16" s="25"/>
      <c r="C16" s="26"/>
      <c r="D16" s="24"/>
      <c r="E16" s="24"/>
      <c r="F16" s="24"/>
      <c r="G16" s="27"/>
      <c r="L16" s="18" t="s">
        <v>42</v>
      </c>
      <c r="P16" s="18" t="s">
        <v>40</v>
      </c>
    </row>
    <row r="17" spans="1:7" x14ac:dyDescent="0.3">
      <c r="A17" s="24"/>
      <c r="B17" s="25"/>
      <c r="C17" s="26"/>
      <c r="D17" s="24"/>
      <c r="E17" s="24"/>
      <c r="F17" s="24"/>
      <c r="G17" s="27"/>
    </row>
    <row r="18" spans="1:7" x14ac:dyDescent="0.3">
      <c r="A18" s="24"/>
      <c r="B18" s="25"/>
      <c r="C18" s="26"/>
      <c r="D18" s="24"/>
      <c r="E18" s="24"/>
      <c r="F18" s="24"/>
      <c r="G18" s="27"/>
    </row>
    <row r="19" spans="1:7" x14ac:dyDescent="0.3">
      <c r="A19" s="24"/>
      <c r="B19" s="25"/>
      <c r="C19" s="26"/>
      <c r="D19" s="24"/>
      <c r="E19" s="24"/>
      <c r="F19" s="24"/>
      <c r="G19" s="27"/>
    </row>
    <row r="20" spans="1:7" x14ac:dyDescent="0.3">
      <c r="A20" s="24"/>
      <c r="B20" s="25"/>
      <c r="C20" s="26"/>
      <c r="D20" s="24"/>
      <c r="E20" s="24"/>
      <c r="F20" s="24"/>
      <c r="G20" s="27"/>
    </row>
    <row r="21" spans="1:7" x14ac:dyDescent="0.3">
      <c r="A21" s="24"/>
      <c r="B21" s="25"/>
      <c r="C21" s="26"/>
      <c r="D21" s="24"/>
      <c r="E21" s="24"/>
      <c r="F21" s="24"/>
      <c r="G21" s="27"/>
    </row>
    <row r="22" spans="1:7" x14ac:dyDescent="0.3">
      <c r="A22" s="24"/>
      <c r="B22" s="25"/>
      <c r="C22" s="26"/>
      <c r="D22" s="24"/>
      <c r="E22" s="24"/>
      <c r="F22" s="24"/>
      <c r="G22" s="27"/>
    </row>
    <row r="23" spans="1:7" x14ac:dyDescent="0.3">
      <c r="A23" s="24"/>
      <c r="B23" s="25"/>
      <c r="C23" s="26"/>
      <c r="D23" s="24"/>
      <c r="E23" s="24"/>
      <c r="F23" s="24"/>
      <c r="G23" s="24"/>
    </row>
    <row r="24" spans="1:7" x14ac:dyDescent="0.3">
      <c r="A24" s="24"/>
      <c r="B24" s="25"/>
      <c r="C24" s="24"/>
      <c r="D24" s="24"/>
      <c r="E24" s="24"/>
      <c r="F24" s="24"/>
      <c r="G24" s="24"/>
    </row>
    <row r="25" spans="1:7" x14ac:dyDescent="0.3">
      <c r="A25" s="24"/>
      <c r="B25" s="25"/>
      <c r="C25" s="24"/>
      <c r="D25" s="24"/>
      <c r="E25" s="24"/>
      <c r="F25" s="24"/>
      <c r="G25" s="24"/>
    </row>
    <row r="26" spans="1:7" x14ac:dyDescent="0.3">
      <c r="A26" s="24"/>
      <c r="B26" s="25"/>
      <c r="C26" s="24"/>
      <c r="D26" s="24"/>
      <c r="E26" s="24"/>
      <c r="F26" s="24"/>
      <c r="G26" s="24"/>
    </row>
    <row r="27" spans="1:7" x14ac:dyDescent="0.3">
      <c r="A27" s="24"/>
      <c r="B27" s="25"/>
      <c r="C27" s="24"/>
      <c r="D27" s="24"/>
      <c r="E27" s="24"/>
      <c r="F27" s="24"/>
      <c r="G27" s="24"/>
    </row>
    <row r="28" spans="1:7" x14ac:dyDescent="0.3">
      <c r="A28" s="24"/>
      <c r="B28" s="25"/>
      <c r="C28" s="24"/>
      <c r="D28" s="24"/>
      <c r="E28" s="24"/>
      <c r="F28" s="24"/>
      <c r="G28" s="24"/>
    </row>
    <row r="29" spans="1:7" x14ac:dyDescent="0.3">
      <c r="A29" s="24"/>
      <c r="B29" s="25"/>
      <c r="C29" s="24"/>
      <c r="D29" s="24"/>
      <c r="E29" s="24"/>
      <c r="F29" s="24"/>
      <c r="G29" s="24"/>
    </row>
    <row r="30" spans="1:7" x14ac:dyDescent="0.3">
      <c r="A30" s="24"/>
      <c r="B30" s="25"/>
      <c r="C30" s="24"/>
      <c r="D30" s="24"/>
      <c r="E30" s="24"/>
      <c r="F30" s="24"/>
      <c r="G30" s="24"/>
    </row>
    <row r="31" spans="1:7" x14ac:dyDescent="0.3">
      <c r="A31" s="24"/>
      <c r="B31" s="25"/>
      <c r="C31" s="24"/>
      <c r="D31" s="24"/>
      <c r="E31" s="24"/>
      <c r="F31" s="24"/>
      <c r="G31" s="24"/>
    </row>
    <row r="32" spans="1:7" x14ac:dyDescent="0.3">
      <c r="A32" s="24"/>
      <c r="B32" s="25"/>
      <c r="C32" s="24"/>
      <c r="D32" s="24"/>
      <c r="E32" s="24"/>
      <c r="F32" s="24"/>
      <c r="G32" s="24"/>
    </row>
    <row r="33" spans="1:7" x14ac:dyDescent="0.3">
      <c r="A33" s="24"/>
      <c r="B33" s="25"/>
      <c r="C33" s="24"/>
      <c r="D33" s="24"/>
      <c r="E33" s="24"/>
      <c r="F33" s="24"/>
      <c r="G33" s="24"/>
    </row>
    <row r="34" spans="1:7" x14ac:dyDescent="0.3">
      <c r="A34" s="24"/>
      <c r="B34" s="25"/>
      <c r="C34" s="24"/>
      <c r="D34" s="24"/>
      <c r="E34" s="24"/>
      <c r="F34" s="24"/>
      <c r="G34" s="24"/>
    </row>
    <row r="35" spans="1:7" x14ac:dyDescent="0.3">
      <c r="A35" s="24"/>
      <c r="B35" s="25"/>
      <c r="C35" s="24"/>
      <c r="D35" s="24"/>
      <c r="E35" s="24"/>
      <c r="F35" s="24"/>
      <c r="G35" s="24"/>
    </row>
    <row r="36" spans="1:7" x14ac:dyDescent="0.3">
      <c r="A36" s="24"/>
      <c r="B36" s="25"/>
      <c r="C36" s="24"/>
      <c r="D36" s="24"/>
      <c r="E36" s="24"/>
      <c r="F36" s="24"/>
      <c r="G36" s="24"/>
    </row>
    <row r="37" spans="1:7" x14ac:dyDescent="0.3">
      <c r="A37" s="24"/>
      <c r="B37" s="25"/>
      <c r="C37" s="24"/>
      <c r="D37" s="24"/>
      <c r="E37" s="24"/>
      <c r="F37" s="24"/>
      <c r="G37" s="24"/>
    </row>
    <row r="38" spans="1:7" x14ac:dyDescent="0.3">
      <c r="A38" s="24"/>
      <c r="B38" s="25"/>
      <c r="C38" s="24"/>
      <c r="D38" s="24"/>
      <c r="E38" s="24"/>
      <c r="F38" s="24"/>
      <c r="G38" s="24"/>
    </row>
    <row r="39" spans="1:7" x14ac:dyDescent="0.3">
      <c r="A39" s="24"/>
      <c r="B39" s="25"/>
      <c r="C39" s="24"/>
      <c r="D39" s="24"/>
      <c r="E39" s="24"/>
      <c r="F39" s="24"/>
      <c r="G39" s="24"/>
    </row>
    <row r="40" spans="1:7" x14ac:dyDescent="0.3">
      <c r="A40" s="24"/>
      <c r="B40" s="25"/>
      <c r="C40" s="24"/>
      <c r="D40" s="24"/>
      <c r="E40" s="24"/>
      <c r="F40" s="24"/>
      <c r="G40" s="24"/>
    </row>
    <row r="41" spans="1:7" x14ac:dyDescent="0.3">
      <c r="A41" s="24"/>
      <c r="B41" s="25"/>
      <c r="C41" s="24"/>
      <c r="D41" s="24"/>
      <c r="E41" s="24"/>
      <c r="F41" s="24"/>
      <c r="G41" s="24"/>
    </row>
    <row r="42" spans="1:7" x14ac:dyDescent="0.3">
      <c r="A42" s="24"/>
      <c r="B42" s="25"/>
      <c r="C42" s="24"/>
      <c r="D42" s="24"/>
      <c r="E42" s="24"/>
      <c r="F42" s="24"/>
      <c r="G42" s="24"/>
    </row>
    <row r="43" spans="1:7" x14ac:dyDescent="0.3">
      <c r="A43" s="24"/>
      <c r="B43" s="25"/>
      <c r="C43" s="24"/>
      <c r="D43" s="24"/>
      <c r="E43" s="24"/>
      <c r="F43" s="24"/>
      <c r="G43" s="24"/>
    </row>
    <row r="44" spans="1:7" x14ac:dyDescent="0.3">
      <c r="A44" s="24"/>
      <c r="B44" s="25"/>
      <c r="C44" s="24"/>
      <c r="D44" s="24"/>
      <c r="E44" s="24"/>
      <c r="F44" s="24"/>
      <c r="G44" s="24"/>
    </row>
    <row r="45" spans="1:7" x14ac:dyDescent="0.3">
      <c r="A45" s="24"/>
      <c r="B45" s="25"/>
      <c r="C45" s="24"/>
      <c r="D45" s="24"/>
      <c r="E45" s="24"/>
      <c r="F45" s="24"/>
      <c r="G45" s="24"/>
    </row>
    <row r="46" spans="1:7" x14ac:dyDescent="0.3">
      <c r="A46" s="24"/>
      <c r="B46" s="25"/>
      <c r="C46" s="24"/>
      <c r="D46" s="24"/>
      <c r="E46" s="24"/>
      <c r="F46" s="24"/>
      <c r="G46" s="24"/>
    </row>
    <row r="47" spans="1:7" x14ac:dyDescent="0.3">
      <c r="A47" s="24"/>
      <c r="B47" s="25"/>
      <c r="C47" s="24"/>
      <c r="D47" s="24"/>
      <c r="E47" s="24"/>
      <c r="F47" s="24"/>
      <c r="G47" s="24"/>
    </row>
    <row r="48" spans="1:7" x14ac:dyDescent="0.3">
      <c r="A48" s="24"/>
      <c r="B48" s="25"/>
      <c r="C48" s="24"/>
      <c r="D48" s="24"/>
      <c r="E48" s="24"/>
      <c r="F48" s="24"/>
      <c r="G48" s="24"/>
    </row>
    <row r="49" spans="1:7" x14ac:dyDescent="0.3">
      <c r="A49" s="24"/>
      <c r="B49" s="25"/>
      <c r="C49" s="24"/>
      <c r="D49" s="24"/>
      <c r="E49" s="24"/>
      <c r="F49" s="24"/>
      <c r="G49" s="24"/>
    </row>
    <row r="50" spans="1:7" x14ac:dyDescent="0.3">
      <c r="A50" s="24"/>
      <c r="B50" s="25"/>
      <c r="C50" s="24"/>
      <c r="D50" s="24"/>
      <c r="E50" s="24"/>
      <c r="F50" s="24"/>
      <c r="G50" s="24"/>
    </row>
    <row r="51" spans="1:7" x14ac:dyDescent="0.3">
      <c r="A51" s="24"/>
      <c r="B51" s="25"/>
      <c r="C51" s="24"/>
      <c r="D51" s="24"/>
      <c r="E51" s="24"/>
      <c r="F51" s="24"/>
      <c r="G51" s="24"/>
    </row>
    <row r="52" spans="1:7" x14ac:dyDescent="0.3">
      <c r="A52" s="24"/>
      <c r="B52" s="25"/>
      <c r="C52" s="24"/>
      <c r="D52" s="24"/>
      <c r="E52" s="24"/>
      <c r="F52" s="24"/>
      <c r="G52" s="24"/>
    </row>
    <row r="53" spans="1:7" x14ac:dyDescent="0.3">
      <c r="A53" s="24"/>
      <c r="B53" s="25"/>
      <c r="C53" s="24"/>
      <c r="D53" s="24"/>
      <c r="E53" s="24"/>
      <c r="F53" s="24"/>
      <c r="G53" s="24"/>
    </row>
    <row r="54" spans="1:7" x14ac:dyDescent="0.3">
      <c r="A54" s="24"/>
      <c r="B54" s="25"/>
      <c r="C54" s="24"/>
      <c r="D54" s="24"/>
      <c r="E54" s="24"/>
      <c r="F54" s="24"/>
      <c r="G54" s="24"/>
    </row>
    <row r="55" spans="1:7" x14ac:dyDescent="0.3">
      <c r="A55" s="24"/>
      <c r="B55" s="25"/>
      <c r="C55" s="24"/>
      <c r="D55" s="24"/>
      <c r="E55" s="24"/>
      <c r="F55" s="24"/>
      <c r="G55" s="24"/>
    </row>
    <row r="56" spans="1:7" x14ac:dyDescent="0.3">
      <c r="A56" s="24"/>
      <c r="B56" s="25"/>
      <c r="C56" s="24"/>
      <c r="D56" s="24"/>
      <c r="E56" s="24"/>
      <c r="F56" s="24"/>
      <c r="G56" s="24"/>
    </row>
    <row r="57" spans="1:7" x14ac:dyDescent="0.3">
      <c r="A57" s="24"/>
      <c r="B57" s="25"/>
      <c r="C57" s="24"/>
      <c r="D57" s="24"/>
      <c r="E57" s="24"/>
      <c r="F57" s="24"/>
      <c r="G57" s="24"/>
    </row>
    <row r="58" spans="1:7" x14ac:dyDescent="0.3">
      <c r="A58" s="24"/>
      <c r="B58" s="25"/>
      <c r="C58" s="24"/>
      <c r="D58" s="24"/>
      <c r="E58" s="24"/>
      <c r="F58" s="24"/>
      <c r="G58" s="24"/>
    </row>
    <row r="59" spans="1:7" x14ac:dyDescent="0.3">
      <c r="A59" s="24"/>
      <c r="B59" s="25"/>
      <c r="C59" s="24"/>
      <c r="D59" s="24"/>
      <c r="E59" s="24"/>
      <c r="F59" s="24"/>
      <c r="G59" s="24"/>
    </row>
    <row r="60" spans="1:7" x14ac:dyDescent="0.3">
      <c r="A60" s="24"/>
      <c r="B60" s="25"/>
      <c r="C60" s="24"/>
      <c r="D60" s="24"/>
      <c r="E60" s="24"/>
      <c r="F60" s="24"/>
      <c r="G60" s="24"/>
    </row>
    <row r="61" spans="1:7" x14ac:dyDescent="0.3">
      <c r="A61" s="24"/>
      <c r="B61" s="25"/>
      <c r="C61" s="24"/>
      <c r="D61" s="24"/>
      <c r="E61" s="24"/>
      <c r="F61" s="24"/>
      <c r="G61" s="24"/>
    </row>
    <row r="62" spans="1:7" x14ac:dyDescent="0.3">
      <c r="A62" s="24"/>
      <c r="B62" s="25"/>
      <c r="C62" s="24"/>
      <c r="D62" s="24"/>
      <c r="E62" s="24"/>
      <c r="F62" s="24"/>
      <c r="G62" s="24"/>
    </row>
    <row r="63" spans="1:7" x14ac:dyDescent="0.3">
      <c r="A63" s="24"/>
      <c r="B63" s="25"/>
      <c r="C63" s="24"/>
      <c r="D63" s="24"/>
      <c r="E63" s="24"/>
      <c r="F63" s="24"/>
      <c r="G63" s="24"/>
    </row>
    <row r="64" spans="1:7" x14ac:dyDescent="0.3">
      <c r="A64" s="24"/>
      <c r="B64" s="25"/>
      <c r="C64" s="24"/>
      <c r="D64" s="24"/>
      <c r="E64" s="24"/>
      <c r="F64" s="24"/>
      <c r="G64" s="24"/>
    </row>
    <row r="65" spans="1:7" x14ac:dyDescent="0.3">
      <c r="A65" s="24"/>
      <c r="B65" s="25"/>
      <c r="C65" s="24"/>
      <c r="D65" s="24"/>
      <c r="E65" s="24"/>
      <c r="F65" s="24"/>
      <c r="G65" s="24"/>
    </row>
    <row r="66" spans="1:7" x14ac:dyDescent="0.3">
      <c r="A66" s="24"/>
      <c r="B66" s="25"/>
      <c r="C66" s="24"/>
      <c r="D66" s="24"/>
      <c r="E66" s="24"/>
      <c r="F66" s="24"/>
      <c r="G66" s="24"/>
    </row>
  </sheetData>
  <pageMargins left="0.25" right="0.25" top="0.75" bottom="0.75" header="0.3" footer="0.3"/>
  <pageSetup paperSize="9" scale="81" orientation="landscape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Եկամուտ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2024-02-02T06:01:04Z</dcterms:modified>
</cp:coreProperties>
</file>